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activeTab="2"/>
  </bookViews>
  <sheets>
    <sheet name="кіші топ " sheetId="2" r:id="rId1"/>
    <sheet name="ортаңғы топ" sheetId="3" r:id="rId2"/>
    <sheet name="ересек топ" sheetId="4" r:id="rId3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39" i="2"/>
  <c r="BT40" s="1"/>
  <c r="C39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C28" i="3"/>
  <c r="C29" s="1"/>
  <c r="D28"/>
  <c r="D29" s="1"/>
  <c r="E28"/>
  <c r="E29" s="1"/>
  <c r="F28"/>
  <c r="F29" s="1"/>
  <c r="G28"/>
  <c r="G29" s="1"/>
  <c r="H28"/>
  <c r="H29" s="1"/>
  <c r="I28"/>
  <c r="I29" s="1"/>
  <c r="J28"/>
  <c r="J29" s="1"/>
  <c r="K28"/>
  <c r="K29" s="1"/>
  <c r="L28"/>
  <c r="L29" s="1"/>
  <c r="M28"/>
  <c r="M29" s="1"/>
  <c r="N28"/>
  <c r="N29" s="1"/>
  <c r="O28"/>
  <c r="O29" s="1"/>
  <c r="P28"/>
  <c r="P29" s="1"/>
  <c r="Q28"/>
  <c r="Q29" s="1"/>
  <c r="R28"/>
  <c r="R29" s="1"/>
  <c r="S28"/>
  <c r="S29" s="1"/>
  <c r="T28"/>
  <c r="T29" s="1"/>
  <c r="U28"/>
  <c r="U29" s="1"/>
  <c r="V28"/>
  <c r="V29" s="1"/>
  <c r="W28"/>
  <c r="W29" s="1"/>
  <c r="X28"/>
  <c r="X29" s="1"/>
  <c r="Y28"/>
  <c r="Y29" s="1"/>
  <c r="Z28"/>
  <c r="Z29" s="1"/>
  <c r="AA28"/>
  <c r="AA29" s="1"/>
  <c r="AB28"/>
  <c r="AB29" s="1"/>
  <c r="AC28"/>
  <c r="AC29" s="1"/>
  <c r="AD28"/>
  <c r="AD29" s="1"/>
  <c r="AE28"/>
  <c r="AE29" s="1"/>
  <c r="AF28"/>
  <c r="AF29" s="1"/>
  <c r="AG28"/>
  <c r="AG29" s="1"/>
  <c r="AH28"/>
  <c r="AH29" s="1"/>
  <c r="AI28"/>
  <c r="AI29" s="1"/>
  <c r="AJ28"/>
  <c r="AJ29" s="1"/>
  <c r="AK28"/>
  <c r="AK29" s="1"/>
  <c r="AL28"/>
  <c r="AL29" s="1"/>
  <c r="AM28"/>
  <c r="AM29" s="1"/>
  <c r="AN28"/>
  <c r="AN29" s="1"/>
  <c r="AO28"/>
  <c r="AO29" s="1"/>
  <c r="AP28"/>
  <c r="AP29" s="1"/>
  <c r="AQ28"/>
  <c r="AQ29" s="1"/>
  <c r="AR28"/>
  <c r="AR29" s="1"/>
  <c r="AS28"/>
  <c r="AS29" s="1"/>
  <c r="AT28"/>
  <c r="AT29" s="1"/>
  <c r="AU28"/>
  <c r="AU29" s="1"/>
  <c r="AV28"/>
  <c r="AV29" s="1"/>
  <c r="AW28"/>
  <c r="AW29" s="1"/>
  <c r="AX28"/>
  <c r="AX29" s="1"/>
  <c r="AY28"/>
  <c r="AY29" s="1"/>
  <c r="AZ28"/>
  <c r="AZ29" s="1"/>
  <c r="BA28"/>
  <c r="BA29" s="1"/>
  <c r="BB28"/>
  <c r="BB29" s="1"/>
  <c r="BC28"/>
  <c r="BC29" s="1"/>
  <c r="BD28"/>
  <c r="BD29" s="1"/>
  <c r="BE28"/>
  <c r="BE29" s="1"/>
  <c r="BF28"/>
  <c r="BF29" s="1"/>
  <c r="BG28"/>
  <c r="BG29" s="1"/>
  <c r="BH28"/>
  <c r="BH29" s="1"/>
  <c r="BI28"/>
  <c r="BI29" s="1"/>
  <c r="BJ28"/>
  <c r="BJ29" s="1"/>
  <c r="BK28"/>
  <c r="BK29" s="1"/>
  <c r="BL28"/>
  <c r="BL29" s="1"/>
  <c r="BM28"/>
  <c r="BM29" s="1"/>
  <c r="BN28"/>
  <c r="BN29" s="1"/>
  <c r="BO28"/>
  <c r="BO29" s="1"/>
  <c r="BP28"/>
  <c r="BP29" s="1"/>
  <c r="BQ28"/>
  <c r="BQ29" s="1"/>
  <c r="BR28"/>
  <c r="BR29" s="1"/>
  <c r="BS28"/>
  <c r="BS29" s="1"/>
  <c r="BT28"/>
  <c r="BT29" s="1"/>
  <c r="BU28"/>
  <c r="BU29" s="1"/>
  <c r="BV28"/>
  <c r="BV29" s="1"/>
  <c r="BW28"/>
  <c r="BW29" s="1"/>
  <c r="BX28"/>
  <c r="BX29" s="1"/>
  <c r="BY28"/>
  <c r="BY29" s="1"/>
  <c r="BZ28"/>
  <c r="BZ29" s="1"/>
  <c r="CA28"/>
  <c r="CA29" s="1"/>
  <c r="CB28"/>
  <c r="CB29" s="1"/>
  <c r="CC28"/>
  <c r="CC29" s="1"/>
  <c r="CD28"/>
  <c r="CD29" s="1"/>
  <c r="CE28"/>
  <c r="CE29" s="1"/>
  <c r="CF28"/>
  <c r="CF29" s="1"/>
  <c r="CG28"/>
  <c r="CG29" s="1"/>
  <c r="CH28"/>
  <c r="CH29" s="1"/>
  <c r="CI28"/>
  <c r="CI29" s="1"/>
  <c r="CJ28"/>
  <c r="CJ29" s="1"/>
  <c r="CK28"/>
  <c r="CK29" s="1"/>
  <c r="CL28"/>
  <c r="CL29" s="1"/>
  <c r="CM28"/>
  <c r="CM29" s="1"/>
  <c r="CN28"/>
  <c r="CN29" s="1"/>
  <c r="CO28"/>
  <c r="CO29" s="1"/>
  <c r="CP28"/>
  <c r="CP29" s="1"/>
  <c r="CQ28"/>
  <c r="CQ29" s="1"/>
  <c r="CR28"/>
  <c r="CR29" s="1"/>
  <c r="CS28"/>
  <c r="CS29" s="1"/>
  <c r="CT28"/>
  <c r="CT29" s="1"/>
  <c r="CU28"/>
  <c r="CU29" s="1"/>
  <c r="CV28"/>
  <c r="CV29" s="1"/>
  <c r="CW28"/>
  <c r="CW29" s="1"/>
  <c r="CX28"/>
  <c r="CX29" s="1"/>
  <c r="CY28"/>
  <c r="CY29" s="1"/>
  <c r="CZ28"/>
  <c r="CZ29" s="1"/>
  <c r="DA28"/>
  <c r="DA29" s="1"/>
  <c r="DB28"/>
  <c r="DB29" s="1"/>
  <c r="DC28"/>
  <c r="DC29" s="1"/>
  <c r="DD28"/>
  <c r="DD29" s="1"/>
  <c r="DE28"/>
  <c r="DE29" s="1"/>
  <c r="DF28"/>
  <c r="DF29" s="1"/>
  <c r="DG28"/>
  <c r="DG29" s="1"/>
  <c r="DH28"/>
  <c r="DH29" s="1"/>
  <c r="DI28"/>
  <c r="DI29" s="1"/>
  <c r="DJ28"/>
  <c r="DJ29" s="1"/>
  <c r="DK28"/>
  <c r="DK29" s="1"/>
  <c r="DL28"/>
  <c r="DL29" s="1"/>
  <c r="DM28"/>
  <c r="DM29" s="1"/>
  <c r="DN28"/>
  <c r="DN29" s="1"/>
  <c r="DO28"/>
  <c r="DO29" s="1"/>
  <c r="DP28"/>
  <c r="DP29" s="1"/>
  <c r="DQ28"/>
  <c r="DQ29" s="1"/>
  <c r="DR28"/>
  <c r="DR29" s="1"/>
  <c r="DS28"/>
  <c r="DS29" s="1"/>
  <c r="DT28"/>
  <c r="DT29" s="1"/>
  <c r="DU28"/>
  <c r="DU29" s="1"/>
  <c r="DV28"/>
  <c r="DV29" s="1"/>
  <c r="DW28"/>
  <c r="DW29" s="1"/>
  <c r="DX28"/>
  <c r="DX29" s="1"/>
  <c r="DY28"/>
  <c r="DY29" s="1"/>
  <c r="DZ28"/>
  <c r="DZ29" s="1"/>
  <c r="EA28"/>
  <c r="EA29" s="1"/>
  <c r="EB28"/>
  <c r="EB29" s="1"/>
  <c r="EC28"/>
  <c r="EC29" s="1"/>
  <c r="ED28"/>
  <c r="ED29" s="1"/>
  <c r="EE28"/>
  <c r="EE29" s="1"/>
  <c r="EF28"/>
  <c r="EF29" s="1"/>
  <c r="EG28"/>
  <c r="EG29" s="1"/>
  <c r="EH28"/>
  <c r="EH29" s="1"/>
  <c r="EI28"/>
  <c r="EI29" s="1"/>
  <c r="EJ28"/>
  <c r="EJ29" s="1"/>
  <c r="EK28"/>
  <c r="EK29" s="1"/>
  <c r="EL28"/>
  <c r="EL29" s="1"/>
  <c r="EM28"/>
  <c r="EM29" s="1"/>
  <c r="EN28"/>
  <c r="EN29" s="1"/>
  <c r="EO28"/>
  <c r="EO29" s="1"/>
  <c r="EP28"/>
  <c r="EP29" s="1"/>
  <c r="EQ28"/>
  <c r="EQ29" s="1"/>
  <c r="ER28"/>
  <c r="ER29" s="1"/>
  <c r="ES28"/>
  <c r="ES29" s="1"/>
  <c r="ET28"/>
  <c r="ET29" s="1"/>
  <c r="EU28"/>
  <c r="EU29" s="1"/>
  <c r="EV28"/>
  <c r="EV29" s="1"/>
  <c r="EW28"/>
  <c r="EW29" s="1"/>
  <c r="EX28"/>
  <c r="EX29" s="1"/>
  <c r="EY28"/>
  <c r="EY29" s="1"/>
  <c r="EZ28"/>
  <c r="EZ29" s="1"/>
  <c r="FA28"/>
  <c r="FA29" s="1"/>
  <c r="FB28"/>
  <c r="FB29" s="1"/>
  <c r="FC28"/>
  <c r="FC29" s="1"/>
  <c r="FD28"/>
  <c r="FD29" s="1"/>
  <c r="FE28"/>
  <c r="FE29" s="1"/>
  <c r="FF28"/>
  <c r="FF29" s="1"/>
  <c r="FG28"/>
  <c r="FG29" s="1"/>
  <c r="FH28"/>
  <c r="FH29" s="1"/>
  <c r="FI28"/>
  <c r="FI29" s="1"/>
  <c r="FJ28"/>
  <c r="FJ29" s="1"/>
  <c r="FK28"/>
  <c r="FK29" s="1"/>
  <c r="E52" l="1"/>
  <c r="D52" s="1"/>
  <c r="E51"/>
  <c r="D51" s="1"/>
  <c r="E50"/>
  <c r="D50" s="1"/>
  <c r="M46"/>
  <c r="L46" s="1"/>
  <c r="M47"/>
  <c r="L47" s="1"/>
  <c r="M48"/>
  <c r="L48" s="1"/>
  <c r="K46"/>
  <c r="J46" s="1"/>
  <c r="K47"/>
  <c r="J47" s="1"/>
  <c r="K48"/>
  <c r="J48" s="1"/>
  <c r="I46"/>
  <c r="H46" s="1"/>
  <c r="I47"/>
  <c r="H47" s="1"/>
  <c r="I48"/>
  <c r="H48" s="1"/>
  <c r="G46"/>
  <c r="F46" s="1"/>
  <c r="G47"/>
  <c r="F47" s="1"/>
  <c r="G48"/>
  <c r="F48" s="1"/>
  <c r="E46"/>
  <c r="D46" s="1"/>
  <c r="E47"/>
  <c r="D47" s="1"/>
  <c r="E48"/>
  <c r="D48" s="1"/>
  <c r="E41"/>
  <c r="D41" s="1"/>
  <c r="E42"/>
  <c r="D42" s="1"/>
  <c r="E43"/>
  <c r="D43" s="1"/>
  <c r="I37"/>
  <c r="H37" s="1"/>
  <c r="I38"/>
  <c r="H38" s="1"/>
  <c r="I39"/>
  <c r="H39" s="1"/>
  <c r="G37"/>
  <c r="F37" s="1"/>
  <c r="G38"/>
  <c r="F38" s="1"/>
  <c r="G39"/>
  <c r="F39" s="1"/>
  <c r="E37"/>
  <c r="D37" s="1"/>
  <c r="E38"/>
  <c r="D38" s="1"/>
  <c r="E39"/>
  <c r="D39" s="1"/>
  <c r="E32"/>
  <c r="D32" s="1"/>
  <c r="E33"/>
  <c r="D33" s="1"/>
  <c r="E34"/>
  <c r="D34" s="1"/>
  <c r="E63" i="2"/>
  <c r="D63" s="1"/>
  <c r="E62"/>
  <c r="D62" s="1"/>
  <c r="E61"/>
  <c r="D61" s="1"/>
  <c r="M57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45" s="1"/>
  <c r="D53" i="3" l="1"/>
  <c r="E53"/>
  <c r="M49"/>
  <c r="L49"/>
  <c r="K49"/>
  <c r="J49"/>
  <c r="I49"/>
  <c r="H49"/>
  <c r="G49"/>
  <c r="F49"/>
  <c r="E44"/>
  <c r="D44"/>
  <c r="E49"/>
  <c r="D49"/>
  <c r="I40"/>
  <c r="H40"/>
  <c r="G40"/>
  <c r="F40"/>
  <c r="D35"/>
  <c r="E35"/>
  <c r="E40"/>
  <c r="D40"/>
  <c r="E64" i="2"/>
  <c r="D64"/>
  <c r="M60"/>
  <c r="L60"/>
  <c r="J60"/>
  <c r="K60"/>
  <c r="G60"/>
  <c r="F60"/>
  <c r="I60"/>
  <c r="H60"/>
  <c r="D60"/>
  <c r="E60"/>
  <c r="E55"/>
  <c r="D55"/>
  <c r="F51"/>
  <c r="G51"/>
  <c r="D46"/>
  <c r="E46"/>
  <c r="D51"/>
  <c r="E51"/>
  <c r="BT32" i="4" l="1"/>
  <c r="BT33" s="1"/>
  <c r="BU32"/>
  <c r="BU33" s="1"/>
  <c r="BV32"/>
  <c r="BV33" s="1"/>
  <c r="D32" l="1"/>
  <c r="D33" s="1"/>
  <c r="E32"/>
  <c r="E33" s="1"/>
  <c r="F32"/>
  <c r="F33" s="1"/>
  <c r="G32"/>
  <c r="G33" s="1"/>
  <c r="H32"/>
  <c r="H33" s="1"/>
  <c r="I32"/>
  <c r="I33" s="1"/>
  <c r="J32"/>
  <c r="J33" s="1"/>
  <c r="K32"/>
  <c r="K33" s="1"/>
  <c r="L32"/>
  <c r="L33" s="1"/>
  <c r="M32"/>
  <c r="M33" s="1"/>
  <c r="N32"/>
  <c r="N33" s="1"/>
  <c r="O32"/>
  <c r="O33" s="1"/>
  <c r="P32"/>
  <c r="P33" s="1"/>
  <c r="Q32"/>
  <c r="Q33" s="1"/>
  <c r="R32"/>
  <c r="R33" s="1"/>
  <c r="S32"/>
  <c r="S33" s="1"/>
  <c r="T32"/>
  <c r="T33" s="1"/>
  <c r="U32"/>
  <c r="U33" s="1"/>
  <c r="V32"/>
  <c r="V33" s="1"/>
  <c r="W32"/>
  <c r="W33" s="1"/>
  <c r="X32"/>
  <c r="X33" s="1"/>
  <c r="Y32"/>
  <c r="Y33" s="1"/>
  <c r="Z32"/>
  <c r="Z33" s="1"/>
  <c r="AA32"/>
  <c r="AA33" s="1"/>
  <c r="AB32"/>
  <c r="AB33" s="1"/>
  <c r="AC32"/>
  <c r="AC33" s="1"/>
  <c r="AD32"/>
  <c r="AD33" s="1"/>
  <c r="AE32"/>
  <c r="AE33" s="1"/>
  <c r="AF32"/>
  <c r="AF33" s="1"/>
  <c r="AG32"/>
  <c r="AG33" s="1"/>
  <c r="AH32"/>
  <c r="AH33" s="1"/>
  <c r="AI32"/>
  <c r="AI33" s="1"/>
  <c r="AJ32"/>
  <c r="AJ33" s="1"/>
  <c r="AK32"/>
  <c r="AK33" s="1"/>
  <c r="AL32"/>
  <c r="AL33" s="1"/>
  <c r="AM32"/>
  <c r="AM33" s="1"/>
  <c r="AN32"/>
  <c r="AN33" s="1"/>
  <c r="AO32"/>
  <c r="AO33" s="1"/>
  <c r="AP32"/>
  <c r="AP33" s="1"/>
  <c r="AQ32"/>
  <c r="AQ33" s="1"/>
  <c r="AR32"/>
  <c r="AR33" s="1"/>
  <c r="AS32"/>
  <c r="AS33" s="1"/>
  <c r="AT32"/>
  <c r="AT33" s="1"/>
  <c r="AU32"/>
  <c r="AU33" s="1"/>
  <c r="AV32"/>
  <c r="AV33" s="1"/>
  <c r="AW32"/>
  <c r="AW33" s="1"/>
  <c r="AX32"/>
  <c r="AX33" s="1"/>
  <c r="AY32"/>
  <c r="AY33" s="1"/>
  <c r="AZ32"/>
  <c r="AZ33" s="1"/>
  <c r="BA32"/>
  <c r="BA33" s="1"/>
  <c r="BB32"/>
  <c r="BB33" s="1"/>
  <c r="BC32"/>
  <c r="BC33" s="1"/>
  <c r="BD32"/>
  <c r="BD33" s="1"/>
  <c r="BE32"/>
  <c r="BE33" s="1"/>
  <c r="BF32"/>
  <c r="BF33" s="1"/>
  <c r="BG32"/>
  <c r="BG33" s="1"/>
  <c r="BH32"/>
  <c r="BH33" s="1"/>
  <c r="BI32"/>
  <c r="BI33" s="1"/>
  <c r="BJ32"/>
  <c r="BJ33" s="1"/>
  <c r="BK32"/>
  <c r="BK33" s="1"/>
  <c r="BL32"/>
  <c r="BL33" s="1"/>
  <c r="BM32"/>
  <c r="BM33" s="1"/>
  <c r="BN32"/>
  <c r="BN33" s="1"/>
  <c r="BO32"/>
  <c r="BO33" s="1"/>
  <c r="BP32"/>
  <c r="BP33" s="1"/>
  <c r="BQ32"/>
  <c r="BQ33" s="1"/>
  <c r="BR32"/>
  <c r="BR33" s="1"/>
  <c r="BS32"/>
  <c r="BS33" s="1"/>
  <c r="BW32"/>
  <c r="BW33" s="1"/>
  <c r="BX32"/>
  <c r="BX33" s="1"/>
  <c r="BY32"/>
  <c r="BY33" s="1"/>
  <c r="BZ32"/>
  <c r="BZ33" s="1"/>
  <c r="CA32"/>
  <c r="CA33" s="1"/>
  <c r="CB32"/>
  <c r="CB33" s="1"/>
  <c r="CC32"/>
  <c r="CC33" s="1"/>
  <c r="CD32"/>
  <c r="CD33" s="1"/>
  <c r="CE32"/>
  <c r="CE33" s="1"/>
  <c r="CF32"/>
  <c r="CF33" s="1"/>
  <c r="CG32"/>
  <c r="CG33" s="1"/>
  <c r="CH32"/>
  <c r="CH33" s="1"/>
  <c r="CI32"/>
  <c r="CI33" s="1"/>
  <c r="CJ32"/>
  <c r="CJ33" s="1"/>
  <c r="CK32"/>
  <c r="CK33" s="1"/>
  <c r="CL32"/>
  <c r="CL33" s="1"/>
  <c r="CM32"/>
  <c r="CM33" s="1"/>
  <c r="CN32"/>
  <c r="CN33" s="1"/>
  <c r="CO32"/>
  <c r="CO33" s="1"/>
  <c r="CP32"/>
  <c r="CP33" s="1"/>
  <c r="CQ32"/>
  <c r="CQ33" s="1"/>
  <c r="CR32"/>
  <c r="CR33" s="1"/>
  <c r="CS32"/>
  <c r="CS33" s="1"/>
  <c r="CT32"/>
  <c r="CT33" s="1"/>
  <c r="CU32"/>
  <c r="CU33" s="1"/>
  <c r="CV32"/>
  <c r="CV33" s="1"/>
  <c r="CW32"/>
  <c r="CW33" s="1"/>
  <c r="CX32"/>
  <c r="CX33" s="1"/>
  <c r="CY32"/>
  <c r="CY33" s="1"/>
  <c r="CZ32"/>
  <c r="CZ33" s="1"/>
  <c r="DA32"/>
  <c r="DA33" s="1"/>
  <c r="DB32"/>
  <c r="DB33" s="1"/>
  <c r="DC32"/>
  <c r="DC33" s="1"/>
  <c r="DD32"/>
  <c r="DD33" s="1"/>
  <c r="DE32"/>
  <c r="DE33" s="1"/>
  <c r="DF32"/>
  <c r="DF33" s="1"/>
  <c r="DG32"/>
  <c r="DG33" s="1"/>
  <c r="DH32"/>
  <c r="DH33" s="1"/>
  <c r="DI32"/>
  <c r="DI33" s="1"/>
  <c r="DJ32"/>
  <c r="DJ33" s="1"/>
  <c r="DK32"/>
  <c r="DK33" s="1"/>
  <c r="DL32"/>
  <c r="DL33" s="1"/>
  <c r="DM32"/>
  <c r="DM33" s="1"/>
  <c r="DN32"/>
  <c r="DN33" s="1"/>
  <c r="DO32"/>
  <c r="DO33" s="1"/>
  <c r="DP32"/>
  <c r="DP33" s="1"/>
  <c r="DQ32"/>
  <c r="DQ33" s="1"/>
  <c r="DR32"/>
  <c r="DR33" s="1"/>
  <c r="DS32"/>
  <c r="DS33" s="1"/>
  <c r="DT32"/>
  <c r="DT33" s="1"/>
  <c r="DU32"/>
  <c r="DU33" s="1"/>
  <c r="DV32"/>
  <c r="DV33" s="1"/>
  <c r="DW32"/>
  <c r="DW33" s="1"/>
  <c r="DX32"/>
  <c r="DX33" s="1"/>
  <c r="DY32"/>
  <c r="DY33" s="1"/>
  <c r="DZ32"/>
  <c r="DZ33" s="1"/>
  <c r="EA32"/>
  <c r="EA33" s="1"/>
  <c r="EB32"/>
  <c r="EB33" s="1"/>
  <c r="EC32"/>
  <c r="EC33" s="1"/>
  <c r="ED32"/>
  <c r="ED33" s="1"/>
  <c r="EE32"/>
  <c r="EE33" s="1"/>
  <c r="EF32"/>
  <c r="EF33" s="1"/>
  <c r="EG32"/>
  <c r="EG33" s="1"/>
  <c r="EH32"/>
  <c r="EH33" s="1"/>
  <c r="EI32"/>
  <c r="EI33" s="1"/>
  <c r="EJ32"/>
  <c r="EJ33" s="1"/>
  <c r="EK32"/>
  <c r="EK33" s="1"/>
  <c r="EL32"/>
  <c r="EL33" s="1"/>
  <c r="EM32"/>
  <c r="EM33" s="1"/>
  <c r="EN32"/>
  <c r="EN33" s="1"/>
  <c r="EO32"/>
  <c r="EO33" s="1"/>
  <c r="EP32"/>
  <c r="EP33" s="1"/>
  <c r="EQ32"/>
  <c r="EQ33" s="1"/>
  <c r="ER32"/>
  <c r="ER33" s="1"/>
  <c r="ES32"/>
  <c r="ES33" s="1"/>
  <c r="ET32"/>
  <c r="ET33" s="1"/>
  <c r="EU32"/>
  <c r="EU33" s="1"/>
  <c r="EV32"/>
  <c r="EV33" s="1"/>
  <c r="EW32"/>
  <c r="EW33" s="1"/>
  <c r="EX32"/>
  <c r="EX33" s="1"/>
  <c r="EY32"/>
  <c r="EY33" s="1"/>
  <c r="EZ32"/>
  <c r="EZ33" s="1"/>
  <c r="FA32"/>
  <c r="FA33" s="1"/>
  <c r="FB32"/>
  <c r="FB33" s="1"/>
  <c r="FC32"/>
  <c r="FC33" s="1"/>
  <c r="FD32"/>
  <c r="FD33" s="1"/>
  <c r="FE32"/>
  <c r="FE33" s="1"/>
  <c r="FF32"/>
  <c r="FF33" s="1"/>
  <c r="FG32"/>
  <c r="FG33" s="1"/>
  <c r="FH32"/>
  <c r="FH33" s="1"/>
  <c r="FI32"/>
  <c r="FI33" s="1"/>
  <c r="FJ32"/>
  <c r="FJ33" s="1"/>
  <c r="FK32"/>
  <c r="FK33" s="1"/>
  <c r="FL32"/>
  <c r="FL33" s="1"/>
  <c r="FM32"/>
  <c r="FM33" s="1"/>
  <c r="FN32"/>
  <c r="FN33" s="1"/>
  <c r="FO32"/>
  <c r="FO33" s="1"/>
  <c r="FP32"/>
  <c r="FP33" s="1"/>
  <c r="FQ32"/>
  <c r="FQ33" s="1"/>
  <c r="FR32"/>
  <c r="FR33" s="1"/>
  <c r="FS32"/>
  <c r="FS33" s="1"/>
  <c r="FT32"/>
  <c r="FT33" s="1"/>
  <c r="FU32"/>
  <c r="FU33" s="1"/>
  <c r="FV32"/>
  <c r="FV33" s="1"/>
  <c r="FW32"/>
  <c r="FW33" s="1"/>
  <c r="FX32"/>
  <c r="FX33" s="1"/>
  <c r="FY32"/>
  <c r="FY33" s="1"/>
  <c r="FZ32"/>
  <c r="FZ33" s="1"/>
  <c r="GA32"/>
  <c r="GA33" s="1"/>
  <c r="GB32"/>
  <c r="GB33" s="1"/>
  <c r="GC32"/>
  <c r="GC33" s="1"/>
  <c r="GD32"/>
  <c r="GD33" s="1"/>
  <c r="GE32"/>
  <c r="GE33" s="1"/>
  <c r="GF32"/>
  <c r="GF33" s="1"/>
  <c r="GG32"/>
  <c r="GG33" s="1"/>
  <c r="GH32"/>
  <c r="GH33" s="1"/>
  <c r="GI32"/>
  <c r="GI33" s="1"/>
  <c r="GJ32"/>
  <c r="GJ33" s="1"/>
  <c r="GK32"/>
  <c r="GK33" s="1"/>
  <c r="GL32"/>
  <c r="GL33" s="1"/>
  <c r="GM32"/>
  <c r="GM33" s="1"/>
  <c r="GN32"/>
  <c r="GN33" s="1"/>
  <c r="GO32"/>
  <c r="GO33" s="1"/>
  <c r="GP32"/>
  <c r="GP33" s="1"/>
  <c r="GQ32"/>
  <c r="GQ33" s="1"/>
  <c r="GR32"/>
  <c r="GR33" s="1"/>
  <c r="C32"/>
  <c r="C33" s="1"/>
  <c r="E54" l="1"/>
  <c r="D54" s="1"/>
  <c r="E56"/>
  <c r="D56" s="1"/>
  <c r="E55"/>
  <c r="D55" s="1"/>
  <c r="M50"/>
  <c r="L50" s="1"/>
  <c r="M51"/>
  <c r="L51" s="1"/>
  <c r="M52"/>
  <c r="L52" s="1"/>
  <c r="K50"/>
  <c r="J50" s="1"/>
  <c r="K51"/>
  <c r="J51" s="1"/>
  <c r="K52"/>
  <c r="J52" s="1"/>
  <c r="I50"/>
  <c r="H50" s="1"/>
  <c r="I51"/>
  <c r="H51" s="1"/>
  <c r="I52"/>
  <c r="H52" s="1"/>
  <c r="G50"/>
  <c r="F50" s="1"/>
  <c r="G51"/>
  <c r="F51" s="1"/>
  <c r="G52"/>
  <c r="F52" s="1"/>
  <c r="E50"/>
  <c r="D50" s="1"/>
  <c r="E51"/>
  <c r="D51" s="1"/>
  <c r="E52"/>
  <c r="D52" s="1"/>
  <c r="E45"/>
  <c r="D45" s="1"/>
  <c r="E46"/>
  <c r="D46" s="1"/>
  <c r="E47"/>
  <c r="D47" s="1"/>
  <c r="I41"/>
  <c r="H41" s="1"/>
  <c r="I42"/>
  <c r="H42" s="1"/>
  <c r="I43"/>
  <c r="H43" s="1"/>
  <c r="G41"/>
  <c r="F41" s="1"/>
  <c r="G42"/>
  <c r="F42" s="1"/>
  <c r="G43"/>
  <c r="F43" s="1"/>
  <c r="E41"/>
  <c r="D41" s="1"/>
  <c r="E42"/>
  <c r="D42" s="1"/>
  <c r="E43"/>
  <c r="D43" s="1"/>
  <c r="E36"/>
  <c r="D36" s="1"/>
  <c r="E37"/>
  <c r="D37" s="1"/>
  <c r="E38"/>
  <c r="D38" s="1"/>
  <c r="D57" l="1"/>
  <c r="E57"/>
  <c r="L53"/>
  <c r="M53"/>
  <c r="J53"/>
  <c r="K53"/>
  <c r="H53"/>
  <c r="I53"/>
  <c r="F53"/>
  <c r="G53"/>
  <c r="D53"/>
  <c r="E53"/>
  <c r="D48"/>
  <c r="E48"/>
  <c r="H44"/>
  <c r="I44"/>
  <c r="F44"/>
  <c r="G44"/>
  <c r="D39"/>
  <c r="E39"/>
  <c r="D44"/>
  <c r="E44"/>
</calcChain>
</file>

<file path=xl/sharedStrings.xml><?xml version="1.0" encoding="utf-8"?>
<sst xmlns="http://schemas.openxmlformats.org/spreadsheetml/2006/main" count="1077" uniqueCount="876">
  <si>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</si>
  <si>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</si>
  <si>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</si>
  <si>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</si>
  <si>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</si>
  <si>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</si>
  <si>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</si>
  <si>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</si>
  <si>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</si>
  <si>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</si>
  <si>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</si>
  <si>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</si>
  <si>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</si>
  <si>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</si>
  <si>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</si>
  <si>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</si>
  <si>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</si>
  <si>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</si>
  <si>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</si>
  <si>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</si>
  <si>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</si>
  <si>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</si>
  <si>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</si>
  <si>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</si>
  <si>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</si>
  <si>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</si>
  <si>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</si>
  <si>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</si>
  <si>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</si>
  <si>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</si>
  <si>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</si>
  <si>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</si>
  <si>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</si>
  <si>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</si>
  <si>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</si>
  <si>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</si>
  <si>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</si>
  <si>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</si>
  <si>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</si>
  <si>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</si>
  <si>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</si>
  <si>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</si>
  <si>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</si>
  <si>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</si>
  <si>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</si>
  <si>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</si>
  <si>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</si>
  <si>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</si>
  <si>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</si>
  <si>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</si>
  <si>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</si>
  <si>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</si>
  <si>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</si>
  <si>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</si>
  <si>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</si>
  <si>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</si>
  <si>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</si>
  <si>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</si>
  <si>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</si>
  <si>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</si>
  <si>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</si>
  <si>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</si>
  <si>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</si>
  <si>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</si>
  <si>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</si>
  <si>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</si>
  <si>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</si>
  <si>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</si>
  <si>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</si>
  <si>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</si>
  <si>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</si>
  <si>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</si>
  <si>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</si>
  <si>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</si>
  <si>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</si>
  <si>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</si>
  <si>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</si>
  <si>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</si>
  <si>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</si>
  <si>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</si>
  <si>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</si>
  <si>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</si>
  <si>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</si>
  <si>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</si>
  <si>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</si>
  <si>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</si>
  <si>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</si>
  <si>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</si>
  <si>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</si>
  <si>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</si>
  <si>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</si>
  <si>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</si>
  <si>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</si>
  <si>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</si>
  <si>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</si>
  <si>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</si>
  <si>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</si>
  <si>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</si>
  <si>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</si>
  <si>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</si>
  <si>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</si>
  <si>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</si>
  <si>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</si>
  <si>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</si>
  <si>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</si>
  <si>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</si>
  <si>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</si>
  <si>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</si>
  <si>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</si>
  <si>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</si>
  <si>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</si>
  <si>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</si>
  <si>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</si>
  <si>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</si>
  <si>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</si>
  <si>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</si>
  <si>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</si>
  <si>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</si>
  <si>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</si>
  <si>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</si>
  <si>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</si>
  <si>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</si>
  <si>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</si>
  <si>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</si>
  <si>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</si>
  <si>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</si>
  <si>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</si>
  <si>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</si>
  <si>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</si>
  <si>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</si>
  <si>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</si>
  <si>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</si>
  <si>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</si>
  <si>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</si>
  <si>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</si>
  <si>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</si>
  <si>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</si>
  <si>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</si>
  <si>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</si>
  <si>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</si>
  <si>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</si>
  <si>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</si>
  <si>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</si>
  <si>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</si>
  <si>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</si>
  <si>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</si>
  <si>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</si>
  <si>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</si>
  <si>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</si>
  <si>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</si>
  <si>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</si>
  <si>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</si>
  <si>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</si>
  <si>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</si>
  <si>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</si>
  <si>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</si>
  <si>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</si>
  <si>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</si>
  <si>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</si>
  <si>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</si>
  <si>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</si>
  <si>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</si>
  <si>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</si>
  <si>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</si>
  <si>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</si>
  <si>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</si>
  <si>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</si>
  <si>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</si>
  <si>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</si>
  <si>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</si>
  <si>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</si>
  <si>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</si>
  <si>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</si>
  <si>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</si>
  <si>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</si>
  <si>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</si>
  <si>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</si>
  <si>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</si>
  <si>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</si>
  <si>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</si>
  <si>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</si>
  <si>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</si>
  <si>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</si>
  <si>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</si>
  <si>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</si>
  <si>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</si>
  <si>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</si>
  <si>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</si>
  <si>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</si>
  <si>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</si>
  <si>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</si>
  <si>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</si>
  <si>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</si>
  <si>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</si>
  <si>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</si>
  <si>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</si>
  <si>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</si>
  <si>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</si>
  <si>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</si>
  <si>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</si>
  <si>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</si>
  <si>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</si>
  <si>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</si>
  <si>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</si>
  <si>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</si>
  <si>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</si>
  <si>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</si>
  <si>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</si>
  <si>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</si>
  <si>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</si>
  <si>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</si>
  <si>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</si>
  <si>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</si>
  <si>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</si>
  <si>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</si>
  <si>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</si>
  <si>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</si>
  <si>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</si>
  <si>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</si>
  <si>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</si>
  <si>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</si>
  <si>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</si>
  <si>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</si>
  <si>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</si>
  <si>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</si>
  <si>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</si>
  <si>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</si>
  <si>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</si>
  <si>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</si>
  <si>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</si>
  <si>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</si>
  <si>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</si>
  <si>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</si>
  <si>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</si>
  <si>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</si>
  <si>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</si>
  <si>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</si>
  <si>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</si>
  <si>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</si>
  <si>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</si>
  <si>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</si>
  <si>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</si>
  <si>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</si>
  <si>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</si>
  <si>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</si>
  <si>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</si>
  <si>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</si>
  <si>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</si>
  <si>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</si>
  <si>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</si>
  <si>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</si>
  <si>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</si>
  <si>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</si>
  <si>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</si>
  <si>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</si>
  <si>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</si>
  <si>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</si>
  <si>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</si>
  <si>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</si>
  <si>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</si>
  <si>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</si>
  <si>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</si>
  <si>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</si>
  <si>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</si>
  <si>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</si>
  <si>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</si>
  <si>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</si>
  <si>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</si>
  <si>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</si>
  <si>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</si>
  <si>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</si>
  <si>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</si>
  <si>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</si>
  <si>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</si>
  <si>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</si>
  <si>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</si>
  <si>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</si>
  <si>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</si>
  <si>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</si>
  <si>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</si>
  <si>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</si>
  <si>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</si>
  <si>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</si>
  <si>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</si>
  <si>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</si>
  <si>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</si>
  <si>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</si>
  <si>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</si>
  <si>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</si>
  <si>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</si>
  <si>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</si>
  <si>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</si>
  <si>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</si>
  <si>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</si>
  <si>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</si>
  <si>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</si>
  <si>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</si>
  <si>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</si>
  <si>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</si>
  <si>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</si>
  <si>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</si>
  <si>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</si>
  <si>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</si>
  <si>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</si>
  <si>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</si>
  <si>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</si>
  <si>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</si>
  <si>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</si>
  <si>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</si>
  <si>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</si>
  <si>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</si>
  <si>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</si>
  <si>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</si>
  <si>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</si>
  <si>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</si>
  <si>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</si>
  <si>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</si>
  <si>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</si>
  <si>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</si>
  <si>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</si>
  <si>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</si>
  <si>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</si>
  <si>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</si>
  <si>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</si>
  <si>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</si>
  <si>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</si>
  <si>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</si>
  <si>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</si>
  <si>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</si>
  <si>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</si>
  <si>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</si>
  <si>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</si>
  <si>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</si>
  <si>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</si>
  <si>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</si>
  <si>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</si>
  <si>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</si>
  <si>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</si>
  <si>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</si>
  <si>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</si>
  <si>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</si>
  <si>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</si>
  <si>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</si>
  <si>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</si>
  <si>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</si>
  <si>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</si>
  <si>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</si>
  <si>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</si>
  <si>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</si>
  <si>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</si>
  <si>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</si>
  <si>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</si>
  <si>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</si>
  <si>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</si>
  <si>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</si>
  <si>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</si>
  <si>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</si>
  <si>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</si>
  <si>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</si>
  <si>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</si>
  <si>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</si>
  <si>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</si>
  <si>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</si>
  <si>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</si>
  <si>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</si>
  <si>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</si>
  <si>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</si>
  <si>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</si>
  <si>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</si>
  <si>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</si>
  <si>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</si>
  <si>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</si>
  <si>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</si>
  <si>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</si>
  <si>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</si>
  <si>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</si>
  <si>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</si>
  <si>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</si>
  <si>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</si>
  <si>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</si>
  <si>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</si>
  <si>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</si>
  <si>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</si>
  <si>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</si>
  <si>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</si>
  <si>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</si>
  <si>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</si>
  <si>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</si>
  <si>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</si>
  <si>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</si>
  <si>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</si>
  <si>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</si>
  <si>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</si>
  <si>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</si>
  <si>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</si>
  <si>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</si>
  <si>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</si>
  <si>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</si>
  <si>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</si>
  <si>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</si>
  <si>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</si>
  <si>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</si>
  <si>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</si>
  <si>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</si>
  <si>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</si>
  <si>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</si>
  <si>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</si>
  <si>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</si>
  <si>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</si>
  <si>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</si>
  <si>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</si>
  <si>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</si>
  <si>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</si>
  <si>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</si>
  <si>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</si>
  <si>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</si>
  <si>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</si>
  <si>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</si>
  <si>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</si>
  <si>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</si>
  <si>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</si>
  <si>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</si>
  <si>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</si>
  <si>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</si>
  <si>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</si>
  <si>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</si>
  <si>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</si>
  <si>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</si>
  <si>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</si>
  <si>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</si>
  <si>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</si>
  <si>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</si>
  <si>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</si>
  <si>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</si>
  <si>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</si>
  <si>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</si>
  <si>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</si>
  <si>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</si>
  <si>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</si>
  <si>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</si>
  <si>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</si>
  <si>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</si>
  <si>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</si>
  <si>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</si>
  <si>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</si>
  <si>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</si>
  <si>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</si>
  <si>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</si>
  <si>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</si>
  <si>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</si>
  <si>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</si>
  <si>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</si>
  <si>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</si>
  <si>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</si>
  <si>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</si>
  <si>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</si>
  <si>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</si>
  <si>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</si>
  <si>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</si>
  <si>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</si>
  <si>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</si>
  <si>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</si>
  <si>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</si>
  <si>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</si>
  <si>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</si>
  <si>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</si>
  <si>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</si>
  <si>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</si>
  <si>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</si>
  <si>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</si>
  <si>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</si>
  <si>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</si>
  <si>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</si>
  <si>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</si>
  <si>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</si>
  <si>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</si>
  <si>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</si>
  <si>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</si>
  <si>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</si>
  <si>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</si>
  <si>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</si>
  <si>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</si>
  <si>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</si>
  <si>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</si>
  <si>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</si>
  <si>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</si>
  <si>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</si>
  <si>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</si>
  <si>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</si>
  <si>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</si>
  <si>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</si>
  <si>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</si>
  <si>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</si>
  <si>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</si>
  <si>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</si>
  <si>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</si>
  <si>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</si>
  <si>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</si>
  <si>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</si>
  <si>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</si>
  <si>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</si>
  <si>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</si>
  <si>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</si>
  <si>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</si>
  <si>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</si>
  <si>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</si>
  <si>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</si>
  <si>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</si>
  <si>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</si>
  <si>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</si>
  <si>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</si>
  <si>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</si>
  <si>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</si>
  <si>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</si>
  <si>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</si>
  <si>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</si>
  <si>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</si>
  <si>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</si>
  <si>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</si>
  <si>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</si>
  <si>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</si>
  <si>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</si>
  <si>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</si>
  <si>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</si>
  <si>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</si>
  <si>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</si>
  <si>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</si>
  <si>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</si>
  <si>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</si>
  <si>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</si>
  <si>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</si>
  <si>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</si>
  <si>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</si>
  <si>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</si>
  <si>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</si>
  <si>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</si>
  <si>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</si>
  <si>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</si>
  <si>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</si>
  <si>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</si>
  <si>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</si>
  <si>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</si>
  <si>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</si>
  <si>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</si>
  <si>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</si>
  <si>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</si>
  <si>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</si>
  <si>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</si>
  <si>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</si>
  <si>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</si>
  <si>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</si>
  <si>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</si>
  <si>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</si>
  <si>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</si>
  <si>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</si>
  <si>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</si>
  <si>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</si>
  <si>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</si>
  <si>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</si>
  <si>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</si>
  <si>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</si>
  <si>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</si>
  <si>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</si>
  <si>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</si>
  <si>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</si>
  <si>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</si>
  <si>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</si>
  <si>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</si>
  <si>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</si>
  <si>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</si>
  <si>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</si>
  <si>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</si>
  <si>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</si>
  <si>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</si>
  <si>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</si>
  <si>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</si>
  <si>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</si>
  <si>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</si>
  <si>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</si>
  <si>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</si>
  <si>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</si>
  <si>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</si>
  <si>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</si>
  <si>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</si>
  <si>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</si>
  <si>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</si>
  <si>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</si>
  <si>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</si>
  <si>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</si>
  <si>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</si>
  <si>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</si>
  <si>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</si>
  <si>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</si>
  <si>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</si>
  <si>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</si>
  <si>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</si>
  <si>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</si>
  <si>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</si>
  <si>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</si>
  <si>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</si>
  <si>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</si>
  <si>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</si>
  <si>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</si>
  <si>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</si>
  <si>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</si>
  <si>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</si>
  <si>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</si>
  <si>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</si>
  <si>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</si>
  <si>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</si>
  <si>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</si>
  <si>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</si>
  <si>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</si>
  <si>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</si>
  <si>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</si>
  <si>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</si>
  <si>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</si>
  <si>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</si>
  <si>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</si>
  <si>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</si>
  <si>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</si>
  <si>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</si>
  <si>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</si>
  <si>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</si>
  <si>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</si>
  <si>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</si>
  <si>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</si>
  <si>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</si>
  <si>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</si>
  <si>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</si>
  <si>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</si>
  <si>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</si>
  <si>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</si>
  <si>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</si>
  <si>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</si>
  <si>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</si>
  <si>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</si>
  <si>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</si>
  <si>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</si>
  <si>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</si>
  <si>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</si>
  <si>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</si>
  <si>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</si>
  <si>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</si>
  <si>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</si>
  <si>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</si>
  <si>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</si>
  <si>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</si>
  <si>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</si>
  <si>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</si>
  <si>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</si>
  <si>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</si>
  <si>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</si>
  <si>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</si>
  <si>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</si>
  <si>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</si>
  <si>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</si>
  <si>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</si>
  <si>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</si>
  <si>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</si>
  <si>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</si>
  <si>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</si>
  <si>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</si>
  <si>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</si>
  <si>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</si>
  <si>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</si>
  <si>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</si>
  <si>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</si>
  <si>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</si>
  <si>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</si>
  <si>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</si>
  <si>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</si>
  <si>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</si>
  <si>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</si>
  <si>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</si>
  <si>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</si>
  <si>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</si>
  <si>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</si>
  <si>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</si>
  <si>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</si>
  <si>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</si>
  <si>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</si>
  <si>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</si>
  <si>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</si>
  <si>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</si>
  <si>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</si>
  <si>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</si>
  <si>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</si>
  <si>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</si>
  <si>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</si>
  <si>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</si>
  <si>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</si>
  <si>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</si>
  <si>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</si>
  <si>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</si>
  <si>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</si>
  <si>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</si>
  <si>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</si>
  <si>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</si>
  <si>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</si>
  <si>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</si>
  <si>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</si>
  <si>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</si>
  <si>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</si>
  <si>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</si>
  <si>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</si>
  <si>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</si>
  <si>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</si>
  <si>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</si>
  <si>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</si>
  <si>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</si>
  <si>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</si>
  <si>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</si>
  <si>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</si>
  <si>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</si>
  <si>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</si>
  <si>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</si>
  <si>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</si>
  <si>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</si>
  <si>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</si>
  <si>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</si>
  <si>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</si>
  <si>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</si>
  <si>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</si>
  <si>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</si>
  <si>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</si>
  <si>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</si>
  <si>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</si>
  <si>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</si>
  <si>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</si>
  <si>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</si>
  <si>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</si>
  <si>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</si>
  <si>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</si>
  <si>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</si>
  <si>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</si>
  <si>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</si>
  <si>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</si>
  <si>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</si>
  <si>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</si>
  <si>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</si>
  <si>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</si>
  <si>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</si>
  <si>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</si>
  <si>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</si>
  <si>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</si>
  <si>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</si>
  <si>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</si>
  <si>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</si>
  <si>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</si>
  <si>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</si>
  <si>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</si>
  <si>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</si>
  <si>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</si>
  <si>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</si>
  <si>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</si>
  <si>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</si>
  <si>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</si>
  <si>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</si>
  <si>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</si>
  <si>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</si>
  <si>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</si>
  <si>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</si>
  <si>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</si>
  <si>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</si>
  <si>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</si>
  <si>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</si>
  <si>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</si>
  <si>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</si>
  <si>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</si>
  <si>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</si>
  <si>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</si>
  <si>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</si>
  <si>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</si>
  <si>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</si>
  <si>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</si>
  <si>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</si>
  <si>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</si>
  <si>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</si>
  <si>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</si>
  <si>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</si>
  <si>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</si>
  <si>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</si>
  <si>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</si>
  <si>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</si>
  <si>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</si>
  <si>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</si>
  <si>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</si>
  <si>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</si>
  <si>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</si>
  <si>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</si>
  <si>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</si>
  <si>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</si>
  <si>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</si>
  <si>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</si>
  <si>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</si>
  <si>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</si>
  <si>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</si>
  <si>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</si>
  <si>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</si>
  <si>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</si>
  <si>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</si>
  <si>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</si>
  <si>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</si>
  <si>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</si>
  <si>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</si>
  <si>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</si>
  <si>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</si>
  <si>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</si>
  <si>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</si>
  <si>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</si>
  <si>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</si>
  <si>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</si>
  <si>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</si>
  <si>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</si>
  <si>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</si>
  <si>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</si>
  <si>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ҚОЙЛЫБАЙ ДАЙАНА</t>
  </si>
  <si>
    <t>ТАСМАГАНБЕТОВА АМЕЛИ</t>
  </si>
  <si>
    <t xml:space="preserve">ШАКИР АЙЯ </t>
  </si>
  <si>
    <t>ЕРМЕК АДИНА</t>
  </si>
  <si>
    <t>АСЫЛМУРАТОВ БЕКНАР</t>
  </si>
  <si>
    <t>НҰРЛАН ДАРЫН</t>
  </si>
  <si>
    <t>ДАСТАН МИРАС</t>
  </si>
  <si>
    <t>ТІЛЕПБАЙ ДІНМҰХАММЕД</t>
  </si>
  <si>
    <t>ҚҰРБАНӘЛІ АСЫЛЫМ</t>
  </si>
  <si>
    <t>МАУЛЕН ІЛИЯС</t>
  </si>
  <si>
    <t xml:space="preserve"> АСКАРОВА ЗАРЕМА</t>
  </si>
  <si>
    <t>ХВОСТЕНКО ЖАСМИН</t>
  </si>
  <si>
    <t>АМАНТАЙ ЛУНАРА</t>
  </si>
  <si>
    <t>ЧАХАРМАН РАУАН</t>
  </si>
  <si>
    <t>ТАШИМОВ ТАМИРЛАН</t>
  </si>
  <si>
    <t>ПАЗЫЛБАЕВ АРТУР</t>
  </si>
  <si>
    <t xml:space="preserve">АЙТМАҒАНБЕТ ІЛИЯС </t>
  </si>
  <si>
    <t xml:space="preserve">НҰРБЕК БАҚДӘУЛЕТ </t>
  </si>
  <si>
    <t>ЗҰЛПЫНБЕК АҚЖҮРЕК</t>
  </si>
  <si>
    <t>МЫРЗАЛЫ ЕРАЛЫ</t>
  </si>
  <si>
    <t>БАКИРЖАН РАЙ</t>
  </si>
  <si>
    <t>НҰРЛАН ЗЕРЕ</t>
  </si>
  <si>
    <t>ОРАЛБАЙ МУСТАФА</t>
  </si>
  <si>
    <t>МАУЛЕН ФАРИДА</t>
  </si>
  <si>
    <t>ЗУЛМУРАТ АКБАР</t>
  </si>
  <si>
    <t>КЕНЖЕБЕКҰЛЫ СУЛТАН</t>
  </si>
  <si>
    <t>СҰЛТАНБЕК БАЛАУСА</t>
  </si>
  <si>
    <t>МЕЙРАМБЕК АЙША</t>
  </si>
  <si>
    <t>БАХИТЖАН МЕДИНА</t>
  </si>
  <si>
    <t>ҚОЙЛЫБАЙ ЕРХАН</t>
  </si>
  <si>
    <t>ҚАЙЫРЖАН ҚАЙЫРХАН</t>
  </si>
  <si>
    <t xml:space="preserve">ШАКИР АДИЯ </t>
  </si>
  <si>
    <t>ТАСМАГАНБЕТОВ АЛАН</t>
  </si>
  <si>
    <t>АХТАНБАЙ НҰРӘЛИ</t>
  </si>
  <si>
    <t xml:space="preserve">КУАНЫШ АЯЛА </t>
  </si>
  <si>
    <t xml:space="preserve">ҚУАНЫШ АЙАРУ  </t>
  </si>
  <si>
    <t>БЕРИК АДИЯ</t>
  </si>
  <si>
    <t xml:space="preserve">МЫРЗАХМЕТ ТОМИРИС </t>
  </si>
  <si>
    <t>ЕРМЕК КӘУСАР</t>
  </si>
  <si>
    <t>АЛТАЙ ЕРКЕ</t>
  </si>
  <si>
    <t>АМАНТАЙ МҰХАММЕД-НҰР</t>
  </si>
  <si>
    <t>АСКАР ЗАНГАР</t>
  </si>
  <si>
    <t>МЕЙРАМБЕК АЙЛАНА</t>
  </si>
  <si>
    <t>МУХАМЕДЬЯРОВА ТАМИРИС</t>
  </si>
  <si>
    <t>АСЫЛМҰРАТ НАРҰЛ</t>
  </si>
  <si>
    <t>БАХЫТЖАН ҚАЗЫНА</t>
  </si>
  <si>
    <t>ҚҰРБАНӘЛІ АЯУЛЫМ</t>
  </si>
  <si>
    <t>ОРАЛБАЙ РУСЛАН</t>
  </si>
  <si>
    <t xml:space="preserve">                                  Оқу жылы: 2024-2025                         Топ: кіші                Өткізу кезеңі:аралық          Өткізу мерзімі:қаңтар</t>
  </si>
  <si>
    <t xml:space="preserve">                                  Оқу жылы: 2024-2025                         Топ: ортаңғы                 Өткізу кезеңі: аралық        Өткізу мерзімі:қаңтар</t>
  </si>
  <si>
    <t xml:space="preserve">                                  Оқу жылы: 2024-2025                          Топ: ересек               Өткізу кезеңі:  аралық      Өткізу мерзімі:қаңтар</t>
  </si>
  <si>
    <t>АЛЬЖАН НАРТАЙ</t>
  </si>
  <si>
    <t>МАРАТ АЛИЯ</t>
  </si>
  <si>
    <t>НҰРБЕК БАҚБЕРГЕН</t>
  </si>
  <si>
    <t>ТЕМИРБАЙ ТАХИР</t>
  </si>
  <si>
    <t>САБИТХАН АЙДИНА</t>
  </si>
  <si>
    <t>ҚАЙЫРБЕК МҮСЛІМ</t>
  </si>
  <si>
    <t>ЕРДАУЛЕТ АЯНА</t>
  </si>
  <si>
    <t>РЫСКАЛИ АНУАР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</si>
</sst>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3" fillId="0" borderId="1" xfId="0" applyFont="1" applyBorder="1"/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A19" zoomScale="62" zoomScaleNormal="62" workbookViewId="0">
      <selection activeCell="X46" sqref="X46"/>
    </sheetView>
  </sheetViews>
  <sheetFormatPr defaultRowHeight="14.4"/>
  <cols>
    <col min="2" max="2" width="31.109375" customWidth="1"/>
  </cols>
  <sheetData>
    <row r="1" spans="1:254" ht="15.6">
      <c r="A1" s="5" t="s">
        <v>56</v>
      </c>
      <c r="B1" s="10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>
      <c r="A2" s="75" t="s">
        <v>865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6"/>
      <c r="P2" s="6"/>
      <c r="Q2" s="6"/>
      <c r="R2" s="6"/>
      <c r="S2" s="6"/>
      <c r="T2" s="6"/>
      <c r="U2" s="6"/>
      <c r="V2" s="6"/>
      <c r="DP2" s="72" t="s">
        <v>815</v>
      </c>
      <c r="DQ2" s="72"/>
    </row>
    <row r="3" spans="1:254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>
      <c r="A5" s="76" t="s">
        <v>0</v>
      </c>
      <c r="B5" s="76" t="s">
        <v>1</v>
      </c>
      <c r="C5" s="77" t="s">
        <v>20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60" t="s">
        <v>2</v>
      </c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58" t="s">
        <v>35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 t="s">
        <v>44</v>
      </c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4" t="s">
        <v>50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</row>
    <row r="6" spans="1:254" ht="15.75" customHeight="1">
      <c r="A6" s="76"/>
      <c r="B6" s="76"/>
      <c r="C6" s="59" t="s">
        <v>21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 t="s">
        <v>19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 t="s">
        <v>3</v>
      </c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 t="s">
        <v>36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 t="s">
        <v>61</v>
      </c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 t="s">
        <v>45</v>
      </c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7" t="s">
        <v>76</v>
      </c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 t="s">
        <v>88</v>
      </c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 t="s">
        <v>46</v>
      </c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5" t="s">
        <v>51</v>
      </c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</row>
    <row r="7" spans="1:254" ht="0.75" customHeight="1">
      <c r="A7" s="76"/>
      <c r="B7" s="7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>
      <c r="A8" s="76"/>
      <c r="B8" s="7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>
      <c r="A9" s="76"/>
      <c r="B9" s="7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>
      <c r="A10" s="76"/>
      <c r="B10" s="7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>
      <c r="A11" s="76"/>
      <c r="B11" s="76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>
      <c r="A12" s="76"/>
      <c r="B12" s="76"/>
      <c r="C12" s="59" t="s">
        <v>57</v>
      </c>
      <c r="D12" s="59" t="s">
        <v>5</v>
      </c>
      <c r="E12" s="59" t="s">
        <v>6</v>
      </c>
      <c r="F12" s="59" t="s">
        <v>58</v>
      </c>
      <c r="G12" s="59" t="s">
        <v>7</v>
      </c>
      <c r="H12" s="59" t="s">
        <v>8</v>
      </c>
      <c r="I12" s="59" t="s">
        <v>59</v>
      </c>
      <c r="J12" s="59" t="s">
        <v>9</v>
      </c>
      <c r="K12" s="59" t="s">
        <v>10</v>
      </c>
      <c r="L12" s="59" t="s">
        <v>60</v>
      </c>
      <c r="M12" s="59" t="s">
        <v>9</v>
      </c>
      <c r="N12" s="59" t="s">
        <v>10</v>
      </c>
      <c r="O12" s="59" t="s">
        <v>74</v>
      </c>
      <c r="P12" s="59"/>
      <c r="Q12" s="59"/>
      <c r="R12" s="59" t="s">
        <v>5</v>
      </c>
      <c r="S12" s="59"/>
      <c r="T12" s="59"/>
      <c r="U12" s="59" t="s">
        <v>75</v>
      </c>
      <c r="V12" s="59"/>
      <c r="W12" s="59"/>
      <c r="X12" s="59" t="s">
        <v>12</v>
      </c>
      <c r="Y12" s="59"/>
      <c r="Z12" s="59"/>
      <c r="AA12" s="59" t="s">
        <v>7</v>
      </c>
      <c r="AB12" s="59"/>
      <c r="AC12" s="59"/>
      <c r="AD12" s="59" t="s">
        <v>8</v>
      </c>
      <c r="AE12" s="59"/>
      <c r="AF12" s="59"/>
      <c r="AG12" s="55" t="s">
        <v>13</v>
      </c>
      <c r="AH12" s="55"/>
      <c r="AI12" s="55"/>
      <c r="AJ12" s="59" t="s">
        <v>9</v>
      </c>
      <c r="AK12" s="59"/>
      <c r="AL12" s="59"/>
      <c r="AM12" s="55" t="s">
        <v>70</v>
      </c>
      <c r="AN12" s="55"/>
      <c r="AO12" s="55"/>
      <c r="AP12" s="55" t="s">
        <v>71</v>
      </c>
      <c r="AQ12" s="55"/>
      <c r="AR12" s="55"/>
      <c r="AS12" s="55" t="s">
        <v>72</v>
      </c>
      <c r="AT12" s="55"/>
      <c r="AU12" s="55"/>
      <c r="AV12" s="55" t="s">
        <v>73</v>
      </c>
      <c r="AW12" s="55"/>
      <c r="AX12" s="55"/>
      <c r="AY12" s="55" t="s">
        <v>62</v>
      </c>
      <c r="AZ12" s="55"/>
      <c r="BA12" s="55"/>
      <c r="BB12" s="55" t="s">
        <v>63</v>
      </c>
      <c r="BC12" s="55"/>
      <c r="BD12" s="55"/>
      <c r="BE12" s="55" t="s">
        <v>64</v>
      </c>
      <c r="BF12" s="55"/>
      <c r="BG12" s="55"/>
      <c r="BH12" s="55" t="s">
        <v>65</v>
      </c>
      <c r="BI12" s="55"/>
      <c r="BJ12" s="55"/>
      <c r="BK12" s="55" t="s">
        <v>66</v>
      </c>
      <c r="BL12" s="55"/>
      <c r="BM12" s="55"/>
      <c r="BN12" s="55" t="s">
        <v>67</v>
      </c>
      <c r="BO12" s="55"/>
      <c r="BP12" s="55"/>
      <c r="BQ12" s="55" t="s">
        <v>68</v>
      </c>
      <c r="BR12" s="55"/>
      <c r="BS12" s="55"/>
      <c r="BT12" s="55" t="s">
        <v>69</v>
      </c>
      <c r="BU12" s="55"/>
      <c r="BV12" s="55"/>
      <c r="BW12" s="55" t="s">
        <v>81</v>
      </c>
      <c r="BX12" s="55"/>
      <c r="BY12" s="55"/>
      <c r="BZ12" s="55" t="s">
        <v>82</v>
      </c>
      <c r="CA12" s="55"/>
      <c r="CB12" s="55"/>
      <c r="CC12" s="55" t="s">
        <v>83</v>
      </c>
      <c r="CD12" s="55"/>
      <c r="CE12" s="55"/>
      <c r="CF12" s="55" t="s">
        <v>84</v>
      </c>
      <c r="CG12" s="55"/>
      <c r="CH12" s="55"/>
      <c r="CI12" s="55" t="s">
        <v>85</v>
      </c>
      <c r="CJ12" s="55"/>
      <c r="CK12" s="55"/>
      <c r="CL12" s="55" t="s">
        <v>86</v>
      </c>
      <c r="CM12" s="55"/>
      <c r="CN12" s="55"/>
      <c r="CO12" s="55" t="s">
        <v>87</v>
      </c>
      <c r="CP12" s="55"/>
      <c r="CQ12" s="55"/>
      <c r="CR12" s="55" t="s">
        <v>77</v>
      </c>
      <c r="CS12" s="55"/>
      <c r="CT12" s="55"/>
      <c r="CU12" s="55" t="s">
        <v>78</v>
      </c>
      <c r="CV12" s="55"/>
      <c r="CW12" s="55"/>
      <c r="CX12" s="55" t="s">
        <v>79</v>
      </c>
      <c r="CY12" s="55"/>
      <c r="CZ12" s="55"/>
      <c r="DA12" s="55" t="s">
        <v>80</v>
      </c>
      <c r="DB12" s="55"/>
      <c r="DC12" s="55"/>
      <c r="DD12" s="55" t="s">
        <v>89</v>
      </c>
      <c r="DE12" s="55"/>
      <c r="DF12" s="55"/>
      <c r="DG12" s="55" t="s">
        <v>90</v>
      </c>
      <c r="DH12" s="55"/>
      <c r="DI12" s="55"/>
      <c r="DJ12" s="55" t="s">
        <v>91</v>
      </c>
      <c r="DK12" s="55"/>
      <c r="DL12" s="55"/>
      <c r="DM12" s="55" t="s">
        <v>92</v>
      </c>
      <c r="DN12" s="55"/>
      <c r="DO12" s="55"/>
      <c r="DP12" s="55" t="s">
        <v>93</v>
      </c>
      <c r="DQ12" s="55"/>
      <c r="DR12" s="55"/>
    </row>
    <row r="13" spans="1:254" ht="59.25" customHeight="1">
      <c r="A13" s="76"/>
      <c r="B13" s="76"/>
      <c r="C13" s="56" t="s">
        <v>541</v>
      </c>
      <c r="D13" s="56"/>
      <c r="E13" s="56"/>
      <c r="F13" s="56" t="s">
        <v>545</v>
      </c>
      <c r="G13" s="56"/>
      <c r="H13" s="56"/>
      <c r="I13" s="56" t="s">
        <v>546</v>
      </c>
      <c r="J13" s="56"/>
      <c r="K13" s="56"/>
      <c r="L13" s="56" t="s">
        <v>547</v>
      </c>
      <c r="M13" s="56"/>
      <c r="N13" s="56"/>
      <c r="O13" s="56" t="s">
        <v>104</v>
      </c>
      <c r="P13" s="56"/>
      <c r="Q13" s="56"/>
      <c r="R13" s="56" t="s">
        <v>106</v>
      </c>
      <c r="S13" s="56"/>
      <c r="T13" s="56"/>
      <c r="U13" s="56" t="s">
        <v>549</v>
      </c>
      <c r="V13" s="56"/>
      <c r="W13" s="56"/>
      <c r="X13" s="56" t="s">
        <v>550</v>
      </c>
      <c r="Y13" s="56"/>
      <c r="Z13" s="56"/>
      <c r="AA13" s="56" t="s">
        <v>551</v>
      </c>
      <c r="AB13" s="56"/>
      <c r="AC13" s="56"/>
      <c r="AD13" s="56" t="s">
        <v>553</v>
      </c>
      <c r="AE13" s="56"/>
      <c r="AF13" s="56"/>
      <c r="AG13" s="56" t="s">
        <v>555</v>
      </c>
      <c r="AH13" s="56"/>
      <c r="AI13" s="56"/>
      <c r="AJ13" s="56" t="s">
        <v>805</v>
      </c>
      <c r="AK13" s="56"/>
      <c r="AL13" s="56"/>
      <c r="AM13" s="56" t="s">
        <v>560</v>
      </c>
      <c r="AN13" s="56"/>
      <c r="AO13" s="56"/>
      <c r="AP13" s="56" t="s">
        <v>561</v>
      </c>
      <c r="AQ13" s="56"/>
      <c r="AR13" s="56"/>
      <c r="AS13" s="56" t="s">
        <v>562</v>
      </c>
      <c r="AT13" s="56"/>
      <c r="AU13" s="56"/>
      <c r="AV13" s="56" t="s">
        <v>563</v>
      </c>
      <c r="AW13" s="56"/>
      <c r="AX13" s="56"/>
      <c r="AY13" s="56" t="s">
        <v>565</v>
      </c>
      <c r="AZ13" s="56"/>
      <c r="BA13" s="56"/>
      <c r="BB13" s="56" t="s">
        <v>566</v>
      </c>
      <c r="BC13" s="56"/>
      <c r="BD13" s="56"/>
      <c r="BE13" s="56" t="s">
        <v>567</v>
      </c>
      <c r="BF13" s="56"/>
      <c r="BG13" s="56"/>
      <c r="BH13" s="56" t="s">
        <v>568</v>
      </c>
      <c r="BI13" s="56"/>
      <c r="BJ13" s="56"/>
      <c r="BK13" s="56" t="s">
        <v>569</v>
      </c>
      <c r="BL13" s="56"/>
      <c r="BM13" s="56"/>
      <c r="BN13" s="56" t="s">
        <v>571</v>
      </c>
      <c r="BO13" s="56"/>
      <c r="BP13" s="56"/>
      <c r="BQ13" s="56" t="s">
        <v>572</v>
      </c>
      <c r="BR13" s="56"/>
      <c r="BS13" s="56"/>
      <c r="BT13" s="56" t="s">
        <v>574</v>
      </c>
      <c r="BU13" s="56"/>
      <c r="BV13" s="56"/>
      <c r="BW13" s="56" t="s">
        <v>576</v>
      </c>
      <c r="BX13" s="56"/>
      <c r="BY13" s="56"/>
      <c r="BZ13" s="56" t="s">
        <v>577</v>
      </c>
      <c r="CA13" s="56"/>
      <c r="CB13" s="56"/>
      <c r="CC13" s="56" t="s">
        <v>581</v>
      </c>
      <c r="CD13" s="56"/>
      <c r="CE13" s="56"/>
      <c r="CF13" s="56" t="s">
        <v>584</v>
      </c>
      <c r="CG13" s="56"/>
      <c r="CH13" s="56"/>
      <c r="CI13" s="56" t="s">
        <v>585</v>
      </c>
      <c r="CJ13" s="56"/>
      <c r="CK13" s="56"/>
      <c r="CL13" s="56" t="s">
        <v>586</v>
      </c>
      <c r="CM13" s="56"/>
      <c r="CN13" s="56"/>
      <c r="CO13" s="56" t="s">
        <v>587</v>
      </c>
      <c r="CP13" s="56"/>
      <c r="CQ13" s="56"/>
      <c r="CR13" s="56" t="s">
        <v>589</v>
      </c>
      <c r="CS13" s="56"/>
      <c r="CT13" s="56"/>
      <c r="CU13" s="56" t="s">
        <v>590</v>
      </c>
      <c r="CV13" s="56"/>
      <c r="CW13" s="56"/>
      <c r="CX13" s="56" t="s">
        <v>591</v>
      </c>
      <c r="CY13" s="56"/>
      <c r="CZ13" s="56"/>
      <c r="DA13" s="56" t="s">
        <v>592</v>
      </c>
      <c r="DB13" s="56"/>
      <c r="DC13" s="56"/>
      <c r="DD13" s="56" t="s">
        <v>593</v>
      </c>
      <c r="DE13" s="56"/>
      <c r="DF13" s="56"/>
      <c r="DG13" s="56" t="s">
        <v>594</v>
      </c>
      <c r="DH13" s="56"/>
      <c r="DI13" s="56"/>
      <c r="DJ13" s="56" t="s">
        <v>596</v>
      </c>
      <c r="DK13" s="56"/>
      <c r="DL13" s="56"/>
      <c r="DM13" s="56" t="s">
        <v>597</v>
      </c>
      <c r="DN13" s="56"/>
      <c r="DO13" s="56"/>
      <c r="DP13" s="56" t="s">
        <v>598</v>
      </c>
      <c r="DQ13" s="56"/>
      <c r="DR13" s="56"/>
    </row>
    <row r="14" spans="1:254" ht="83.25" customHeight="1">
      <c r="A14" s="76"/>
      <c r="B14" s="76"/>
      <c r="C14" s="40" t="s">
        <v>542</v>
      </c>
      <c r="D14" s="40" t="s">
        <v>543</v>
      </c>
      <c r="E14" s="40" t="s">
        <v>544</v>
      </c>
      <c r="F14" s="40" t="s">
        <v>18</v>
      </c>
      <c r="G14" s="40" t="s">
        <v>42</v>
      </c>
      <c r="H14" s="40" t="s">
        <v>94</v>
      </c>
      <c r="I14" s="40" t="s">
        <v>97</v>
      </c>
      <c r="J14" s="40" t="s">
        <v>98</v>
      </c>
      <c r="K14" s="40" t="s">
        <v>99</v>
      </c>
      <c r="L14" s="40" t="s">
        <v>101</v>
      </c>
      <c r="M14" s="40" t="s">
        <v>102</v>
      </c>
      <c r="N14" s="40" t="s">
        <v>103</v>
      </c>
      <c r="O14" s="40" t="s">
        <v>105</v>
      </c>
      <c r="P14" s="40" t="s">
        <v>29</v>
      </c>
      <c r="Q14" s="40" t="s">
        <v>30</v>
      </c>
      <c r="R14" s="40" t="s">
        <v>31</v>
      </c>
      <c r="S14" s="40" t="s">
        <v>27</v>
      </c>
      <c r="T14" s="40" t="s">
        <v>548</v>
      </c>
      <c r="U14" s="40" t="s">
        <v>108</v>
      </c>
      <c r="V14" s="40" t="s">
        <v>27</v>
      </c>
      <c r="W14" s="40" t="s">
        <v>33</v>
      </c>
      <c r="X14" s="40" t="s">
        <v>25</v>
      </c>
      <c r="Y14" s="40" t="s">
        <v>114</v>
      </c>
      <c r="Z14" s="40" t="s">
        <v>115</v>
      </c>
      <c r="AA14" s="40" t="s">
        <v>49</v>
      </c>
      <c r="AB14" s="40" t="s">
        <v>552</v>
      </c>
      <c r="AC14" s="40" t="s">
        <v>548</v>
      </c>
      <c r="AD14" s="40" t="s">
        <v>119</v>
      </c>
      <c r="AE14" s="40" t="s">
        <v>327</v>
      </c>
      <c r="AF14" s="40" t="s">
        <v>554</v>
      </c>
      <c r="AG14" s="40" t="s">
        <v>556</v>
      </c>
      <c r="AH14" s="40" t="s">
        <v>557</v>
      </c>
      <c r="AI14" s="40" t="s">
        <v>558</v>
      </c>
      <c r="AJ14" s="40" t="s">
        <v>117</v>
      </c>
      <c r="AK14" s="40" t="s">
        <v>559</v>
      </c>
      <c r="AL14" s="40" t="s">
        <v>23</v>
      </c>
      <c r="AM14" s="40" t="s">
        <v>116</v>
      </c>
      <c r="AN14" s="40" t="s">
        <v>42</v>
      </c>
      <c r="AO14" s="40" t="s">
        <v>120</v>
      </c>
      <c r="AP14" s="40" t="s">
        <v>124</v>
      </c>
      <c r="AQ14" s="40" t="s">
        <v>125</v>
      </c>
      <c r="AR14" s="40" t="s">
        <v>41</v>
      </c>
      <c r="AS14" s="40" t="s">
        <v>121</v>
      </c>
      <c r="AT14" s="40" t="s">
        <v>122</v>
      </c>
      <c r="AU14" s="40" t="s">
        <v>123</v>
      </c>
      <c r="AV14" s="40" t="s">
        <v>127</v>
      </c>
      <c r="AW14" s="40" t="s">
        <v>564</v>
      </c>
      <c r="AX14" s="40" t="s">
        <v>128</v>
      </c>
      <c r="AY14" s="40" t="s">
        <v>129</v>
      </c>
      <c r="AZ14" s="40" t="s">
        <v>130</v>
      </c>
      <c r="BA14" s="40" t="s">
        <v>131</v>
      </c>
      <c r="BB14" s="40" t="s">
        <v>132</v>
      </c>
      <c r="BC14" s="40" t="s">
        <v>27</v>
      </c>
      <c r="BD14" s="40" t="s">
        <v>133</v>
      </c>
      <c r="BE14" s="40" t="s">
        <v>134</v>
      </c>
      <c r="BF14" s="40" t="s">
        <v>539</v>
      </c>
      <c r="BG14" s="40" t="s">
        <v>135</v>
      </c>
      <c r="BH14" s="40" t="s">
        <v>14</v>
      </c>
      <c r="BI14" s="40" t="s">
        <v>137</v>
      </c>
      <c r="BJ14" s="40" t="s">
        <v>52</v>
      </c>
      <c r="BK14" s="40" t="s">
        <v>138</v>
      </c>
      <c r="BL14" s="40" t="s">
        <v>570</v>
      </c>
      <c r="BM14" s="40" t="s">
        <v>139</v>
      </c>
      <c r="BN14" s="40" t="s">
        <v>38</v>
      </c>
      <c r="BO14" s="40" t="s">
        <v>15</v>
      </c>
      <c r="BP14" s="40" t="s">
        <v>16</v>
      </c>
      <c r="BQ14" s="40" t="s">
        <v>573</v>
      </c>
      <c r="BR14" s="40" t="s">
        <v>539</v>
      </c>
      <c r="BS14" s="40" t="s">
        <v>120</v>
      </c>
      <c r="BT14" s="40" t="s">
        <v>575</v>
      </c>
      <c r="BU14" s="40" t="s">
        <v>140</v>
      </c>
      <c r="BV14" s="40" t="s">
        <v>141</v>
      </c>
      <c r="BW14" s="40" t="s">
        <v>53</v>
      </c>
      <c r="BX14" s="40" t="s">
        <v>136</v>
      </c>
      <c r="BY14" s="40" t="s">
        <v>111</v>
      </c>
      <c r="BZ14" s="40" t="s">
        <v>578</v>
      </c>
      <c r="CA14" s="40" t="s">
        <v>579</v>
      </c>
      <c r="CB14" s="40" t="s">
        <v>580</v>
      </c>
      <c r="CC14" s="40" t="s">
        <v>582</v>
      </c>
      <c r="CD14" s="40" t="s">
        <v>583</v>
      </c>
      <c r="CE14" s="40" t="s">
        <v>142</v>
      </c>
      <c r="CF14" s="40" t="s">
        <v>143</v>
      </c>
      <c r="CG14" s="40" t="s">
        <v>144</v>
      </c>
      <c r="CH14" s="40" t="s">
        <v>37</v>
      </c>
      <c r="CI14" s="40" t="s">
        <v>147</v>
      </c>
      <c r="CJ14" s="40" t="s">
        <v>148</v>
      </c>
      <c r="CK14" s="40" t="s">
        <v>48</v>
      </c>
      <c r="CL14" s="40" t="s">
        <v>149</v>
      </c>
      <c r="CM14" s="40" t="s">
        <v>150</v>
      </c>
      <c r="CN14" s="40" t="s">
        <v>151</v>
      </c>
      <c r="CO14" s="40" t="s">
        <v>152</v>
      </c>
      <c r="CP14" s="40" t="s">
        <v>153</v>
      </c>
      <c r="CQ14" s="40" t="s">
        <v>588</v>
      </c>
      <c r="CR14" s="40" t="s">
        <v>154</v>
      </c>
      <c r="CS14" s="40" t="s">
        <v>155</v>
      </c>
      <c r="CT14" s="40" t="s">
        <v>156</v>
      </c>
      <c r="CU14" s="40" t="s">
        <v>159</v>
      </c>
      <c r="CV14" s="40" t="s">
        <v>160</v>
      </c>
      <c r="CW14" s="40" t="s">
        <v>161</v>
      </c>
      <c r="CX14" s="40" t="s">
        <v>163</v>
      </c>
      <c r="CY14" s="40" t="s">
        <v>164</v>
      </c>
      <c r="CZ14" s="40" t="s">
        <v>165</v>
      </c>
      <c r="DA14" s="40" t="s">
        <v>166</v>
      </c>
      <c r="DB14" s="40" t="s">
        <v>22</v>
      </c>
      <c r="DC14" s="40" t="s">
        <v>167</v>
      </c>
      <c r="DD14" s="40" t="s">
        <v>162</v>
      </c>
      <c r="DE14" s="40" t="s">
        <v>126</v>
      </c>
      <c r="DF14" s="40" t="s">
        <v>43</v>
      </c>
      <c r="DG14" s="40" t="s">
        <v>595</v>
      </c>
      <c r="DH14" s="40" t="s">
        <v>806</v>
      </c>
      <c r="DI14" s="40" t="s">
        <v>807</v>
      </c>
      <c r="DJ14" s="40" t="s">
        <v>168</v>
      </c>
      <c r="DK14" s="40" t="s">
        <v>169</v>
      </c>
      <c r="DL14" s="40" t="s">
        <v>170</v>
      </c>
      <c r="DM14" s="40" t="s">
        <v>171</v>
      </c>
      <c r="DN14" s="40" t="s">
        <v>172</v>
      </c>
      <c r="DO14" s="40" t="s">
        <v>173</v>
      </c>
      <c r="DP14" s="40" t="s">
        <v>176</v>
      </c>
      <c r="DQ14" s="40" t="s">
        <v>177</v>
      </c>
      <c r="DR14" s="40" t="s">
        <v>54</v>
      </c>
    </row>
    <row r="15" spans="1:254" ht="15.6">
      <c r="A15" s="12">
        <v>1</v>
      </c>
      <c r="B15" s="50" t="s">
        <v>845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>
      <c r="A16" s="1">
        <v>2</v>
      </c>
      <c r="B16" s="50" t="s">
        <v>846</v>
      </c>
      <c r="C16" s="42">
        <v>1</v>
      </c>
      <c r="D16" s="42"/>
      <c r="E16" s="42"/>
      <c r="F16" s="47">
        <v>1</v>
      </c>
      <c r="G16" s="47"/>
      <c r="H16" s="47"/>
      <c r="I16" s="47">
        <v>1</v>
      </c>
      <c r="J16" s="47"/>
      <c r="K16" s="47"/>
      <c r="L16" s="47">
        <v>1</v>
      </c>
      <c r="M16" s="47"/>
      <c r="N16" s="47"/>
      <c r="O16" s="42">
        <v>1</v>
      </c>
      <c r="P16" s="42"/>
      <c r="Q16" s="42"/>
      <c r="R16" s="47">
        <v>1</v>
      </c>
      <c r="S16" s="47"/>
      <c r="T16" s="47"/>
      <c r="U16" s="47">
        <v>1</v>
      </c>
      <c r="V16" s="47"/>
      <c r="W16" s="47"/>
      <c r="X16" s="47">
        <v>1</v>
      </c>
      <c r="Y16" s="47"/>
      <c r="Z16" s="47"/>
      <c r="AA16" s="42"/>
      <c r="AB16" s="42">
        <v>1</v>
      </c>
      <c r="AC16" s="42"/>
      <c r="AD16" s="47">
        <v>1</v>
      </c>
      <c r="AE16" s="47"/>
      <c r="AF16" s="47"/>
      <c r="AG16" s="47">
        <v>1</v>
      </c>
      <c r="AH16" s="47"/>
      <c r="AI16" s="47"/>
      <c r="AJ16" s="47">
        <v>1</v>
      </c>
      <c r="AK16" s="47"/>
      <c r="AL16" s="47"/>
      <c r="AM16" s="47">
        <v>1</v>
      </c>
      <c r="AN16" s="47"/>
      <c r="AO16" s="47"/>
      <c r="AP16" s="47">
        <v>1</v>
      </c>
      <c r="AQ16" s="47"/>
      <c r="AR16" s="47"/>
      <c r="AS16" s="47">
        <v>1</v>
      </c>
      <c r="AT16" s="47"/>
      <c r="AU16" s="47"/>
      <c r="AV16" s="47">
        <v>1</v>
      </c>
      <c r="AW16" s="47"/>
      <c r="AX16" s="47"/>
      <c r="AY16" s="47">
        <v>1</v>
      </c>
      <c r="AZ16" s="47"/>
      <c r="BA16" s="47"/>
      <c r="BB16" s="47">
        <v>1</v>
      </c>
      <c r="BC16" s="47"/>
      <c r="BD16" s="47"/>
      <c r="BE16" s="47">
        <v>1</v>
      </c>
      <c r="BF16" s="47"/>
      <c r="BG16" s="47"/>
      <c r="BH16" s="47">
        <v>1</v>
      </c>
      <c r="BI16" s="47"/>
      <c r="BJ16" s="47"/>
      <c r="BK16" s="47">
        <v>1</v>
      </c>
      <c r="BL16" s="47"/>
      <c r="BM16" s="47"/>
      <c r="BN16" s="47">
        <v>1</v>
      </c>
      <c r="BO16" s="47"/>
      <c r="BP16" s="47"/>
      <c r="BQ16" s="47">
        <v>1</v>
      </c>
      <c r="BR16" s="47"/>
      <c r="BS16" s="47"/>
      <c r="BT16" s="47">
        <v>1</v>
      </c>
      <c r="BU16" s="47"/>
      <c r="BV16" s="47"/>
      <c r="BW16" s="47">
        <v>1</v>
      </c>
      <c r="BX16" s="47"/>
      <c r="BY16" s="47"/>
      <c r="BZ16" s="47">
        <v>1</v>
      </c>
      <c r="CA16" s="47"/>
      <c r="CB16" s="47"/>
      <c r="CC16" s="47">
        <v>1</v>
      </c>
      <c r="CD16" s="47"/>
      <c r="CE16" s="47"/>
      <c r="CF16" s="47">
        <v>1</v>
      </c>
      <c r="CG16" s="47"/>
      <c r="CH16" s="47"/>
      <c r="CI16" s="47">
        <v>1</v>
      </c>
      <c r="CJ16" s="47"/>
      <c r="CK16" s="47"/>
      <c r="CL16" s="47">
        <v>1</v>
      </c>
      <c r="CM16" s="47"/>
      <c r="CN16" s="47"/>
      <c r="CO16" s="47">
        <v>1</v>
      </c>
      <c r="CP16" s="47"/>
      <c r="CQ16" s="47"/>
      <c r="CR16" s="47">
        <v>1</v>
      </c>
      <c r="CS16" s="47"/>
      <c r="CT16" s="47"/>
      <c r="CU16" s="47">
        <v>1</v>
      </c>
      <c r="CV16" s="47"/>
      <c r="CW16" s="47"/>
      <c r="CX16" s="47">
        <v>1</v>
      </c>
      <c r="CY16" s="47"/>
      <c r="CZ16" s="47"/>
      <c r="DA16" s="47">
        <v>1</v>
      </c>
      <c r="DB16" s="47"/>
      <c r="DC16" s="47"/>
      <c r="DD16" s="47">
        <v>1</v>
      </c>
      <c r="DE16" s="47"/>
      <c r="DF16" s="47"/>
      <c r="DG16" s="47">
        <v>1</v>
      </c>
      <c r="DH16" s="47"/>
      <c r="DI16" s="47"/>
      <c r="DJ16" s="47">
        <v>1</v>
      </c>
      <c r="DK16" s="47"/>
      <c r="DL16" s="47"/>
      <c r="DM16" s="47">
        <v>1</v>
      </c>
      <c r="DN16" s="47"/>
      <c r="DO16" s="47"/>
      <c r="DP16" s="47">
        <v>1</v>
      </c>
      <c r="DQ16" s="47"/>
      <c r="DR16" s="47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6">
      <c r="A17" s="1">
        <v>3</v>
      </c>
      <c r="B17" s="50" t="s">
        <v>847</v>
      </c>
      <c r="C17" s="42">
        <v>1</v>
      </c>
      <c r="D17" s="42"/>
      <c r="E17" s="42"/>
      <c r="F17" s="47">
        <v>1</v>
      </c>
      <c r="G17" s="47"/>
      <c r="H17" s="47"/>
      <c r="I17" s="47">
        <v>1</v>
      </c>
      <c r="J17" s="47"/>
      <c r="K17" s="47"/>
      <c r="L17" s="47">
        <v>1</v>
      </c>
      <c r="M17" s="47"/>
      <c r="N17" s="47"/>
      <c r="O17" s="42"/>
      <c r="P17" s="42">
        <v>1</v>
      </c>
      <c r="Q17" s="42"/>
      <c r="R17" s="47"/>
      <c r="S17" s="47">
        <v>1</v>
      </c>
      <c r="T17" s="47"/>
      <c r="U17" s="47"/>
      <c r="V17" s="47">
        <v>1</v>
      </c>
      <c r="W17" s="47"/>
      <c r="X17" s="47"/>
      <c r="Y17" s="47">
        <v>1</v>
      </c>
      <c r="Z17" s="47"/>
      <c r="AA17" s="42">
        <v>1</v>
      </c>
      <c r="AB17" s="42"/>
      <c r="AC17" s="42"/>
      <c r="AD17" s="47">
        <v>1</v>
      </c>
      <c r="AE17" s="47"/>
      <c r="AF17" s="47"/>
      <c r="AG17" s="47">
        <v>1</v>
      </c>
      <c r="AH17" s="47"/>
      <c r="AI17" s="47"/>
      <c r="AJ17" s="47">
        <v>1</v>
      </c>
      <c r="AK17" s="47"/>
      <c r="AL17" s="47"/>
      <c r="AM17" s="42">
        <v>1</v>
      </c>
      <c r="AN17" s="42"/>
      <c r="AO17" s="42"/>
      <c r="AP17" s="47">
        <v>1</v>
      </c>
      <c r="AQ17" s="47"/>
      <c r="AR17" s="47"/>
      <c r="AS17" s="47">
        <v>1</v>
      </c>
      <c r="AT17" s="47"/>
      <c r="AU17" s="47"/>
      <c r="AV17" s="47">
        <v>1</v>
      </c>
      <c r="AW17" s="47"/>
      <c r="AX17" s="47"/>
      <c r="AY17" s="42">
        <v>1</v>
      </c>
      <c r="AZ17" s="42"/>
      <c r="BA17" s="42"/>
      <c r="BB17" s="47">
        <v>1</v>
      </c>
      <c r="BC17" s="47"/>
      <c r="BD17" s="47"/>
      <c r="BE17" s="47">
        <v>1</v>
      </c>
      <c r="BF17" s="47"/>
      <c r="BG17" s="47"/>
      <c r="BH17" s="47">
        <v>1</v>
      </c>
      <c r="BI17" s="47"/>
      <c r="BJ17" s="47"/>
      <c r="BK17" s="42">
        <v>1</v>
      </c>
      <c r="BL17" s="42"/>
      <c r="BM17" s="42"/>
      <c r="BN17" s="47">
        <v>1</v>
      </c>
      <c r="BO17" s="47"/>
      <c r="BP17" s="47"/>
      <c r="BQ17" s="47">
        <v>1</v>
      </c>
      <c r="BR17" s="47"/>
      <c r="BS17" s="47"/>
      <c r="BT17" s="47">
        <v>1</v>
      </c>
      <c r="BU17" s="47"/>
      <c r="BV17" s="47"/>
      <c r="BW17" s="42"/>
      <c r="BX17" s="42">
        <v>1</v>
      </c>
      <c r="BY17" s="42"/>
      <c r="BZ17" s="47"/>
      <c r="CA17" s="47">
        <v>1</v>
      </c>
      <c r="CB17" s="47"/>
      <c r="CC17" s="47"/>
      <c r="CD17" s="47">
        <v>1</v>
      </c>
      <c r="CE17" s="47"/>
      <c r="CF17" s="47"/>
      <c r="CG17" s="47">
        <v>1</v>
      </c>
      <c r="CH17" s="47"/>
      <c r="CI17" s="42">
        <v>1</v>
      </c>
      <c r="CJ17" s="42"/>
      <c r="CK17" s="42"/>
      <c r="CL17" s="47">
        <v>1</v>
      </c>
      <c r="CM17" s="47"/>
      <c r="CN17" s="47"/>
      <c r="CO17" s="47">
        <v>1</v>
      </c>
      <c r="CP17" s="47"/>
      <c r="CQ17" s="47"/>
      <c r="CR17" s="47">
        <v>1</v>
      </c>
      <c r="CS17" s="47"/>
      <c r="CT17" s="47"/>
      <c r="CU17" s="42">
        <v>1</v>
      </c>
      <c r="CV17" s="42"/>
      <c r="CW17" s="42"/>
      <c r="CX17" s="47">
        <v>1</v>
      </c>
      <c r="CY17" s="47"/>
      <c r="CZ17" s="47"/>
      <c r="DA17" s="47">
        <v>1</v>
      </c>
      <c r="DB17" s="47"/>
      <c r="DC17" s="47"/>
      <c r="DD17" s="47">
        <v>1</v>
      </c>
      <c r="DE17" s="47"/>
      <c r="DF17" s="47"/>
      <c r="DG17" s="42">
        <v>1</v>
      </c>
      <c r="DH17" s="42"/>
      <c r="DI17" s="42"/>
      <c r="DJ17" s="47">
        <v>1</v>
      </c>
      <c r="DK17" s="47"/>
      <c r="DL17" s="47"/>
      <c r="DM17" s="47">
        <v>1</v>
      </c>
      <c r="DN17" s="47"/>
      <c r="DO17" s="47"/>
      <c r="DP17" s="47">
        <v>1</v>
      </c>
      <c r="DQ17" s="47"/>
      <c r="DR17" s="47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>
      <c r="A18" s="1">
        <v>4</v>
      </c>
      <c r="B18" s="50" t="s">
        <v>848</v>
      </c>
      <c r="C18" s="42"/>
      <c r="D18" s="42">
        <v>1</v>
      </c>
      <c r="E18" s="42"/>
      <c r="F18" s="47"/>
      <c r="G18" s="47">
        <v>1</v>
      </c>
      <c r="H18" s="47"/>
      <c r="I18" s="47"/>
      <c r="J18" s="47">
        <v>1</v>
      </c>
      <c r="K18" s="47"/>
      <c r="L18" s="47"/>
      <c r="M18" s="47">
        <v>1</v>
      </c>
      <c r="N18" s="47"/>
      <c r="O18" s="42">
        <v>1</v>
      </c>
      <c r="P18" s="42"/>
      <c r="Q18" s="42"/>
      <c r="R18" s="47">
        <v>1</v>
      </c>
      <c r="S18" s="47"/>
      <c r="T18" s="47"/>
      <c r="U18" s="47">
        <v>1</v>
      </c>
      <c r="V18" s="47"/>
      <c r="W18" s="47"/>
      <c r="X18" s="47">
        <v>1</v>
      </c>
      <c r="Y18" s="47"/>
      <c r="Z18" s="47"/>
      <c r="AA18" s="42"/>
      <c r="AB18" s="42">
        <v>1</v>
      </c>
      <c r="AC18" s="42"/>
      <c r="AD18" s="47"/>
      <c r="AE18" s="47">
        <v>1</v>
      </c>
      <c r="AF18" s="47"/>
      <c r="AG18" s="47"/>
      <c r="AH18" s="47">
        <v>1</v>
      </c>
      <c r="AI18" s="47"/>
      <c r="AJ18" s="47"/>
      <c r="AK18" s="47">
        <v>1</v>
      </c>
      <c r="AL18" s="47"/>
      <c r="AM18" s="42"/>
      <c r="AN18" s="42">
        <v>1</v>
      </c>
      <c r="AO18" s="42"/>
      <c r="AP18" s="47"/>
      <c r="AQ18" s="47">
        <v>1</v>
      </c>
      <c r="AR18" s="47"/>
      <c r="AS18" s="47"/>
      <c r="AT18" s="47">
        <v>1</v>
      </c>
      <c r="AU18" s="47"/>
      <c r="AV18" s="47"/>
      <c r="AW18" s="47">
        <v>1</v>
      </c>
      <c r="AX18" s="47"/>
      <c r="AY18" s="42">
        <v>1</v>
      </c>
      <c r="AZ18" s="42"/>
      <c r="BA18" s="42"/>
      <c r="BB18" s="47">
        <v>1</v>
      </c>
      <c r="BC18" s="47"/>
      <c r="BD18" s="47"/>
      <c r="BE18" s="47">
        <v>1</v>
      </c>
      <c r="BF18" s="47"/>
      <c r="BG18" s="47"/>
      <c r="BH18" s="47">
        <v>1</v>
      </c>
      <c r="BI18" s="47"/>
      <c r="BJ18" s="47"/>
      <c r="BK18" s="42">
        <v>1</v>
      </c>
      <c r="BL18" s="42"/>
      <c r="BM18" s="42"/>
      <c r="BN18" s="47">
        <v>1</v>
      </c>
      <c r="BO18" s="47"/>
      <c r="BP18" s="47"/>
      <c r="BQ18" s="47">
        <v>1</v>
      </c>
      <c r="BR18" s="47"/>
      <c r="BS18" s="47"/>
      <c r="BT18" s="47">
        <v>1</v>
      </c>
      <c r="BU18" s="47"/>
      <c r="BV18" s="47"/>
      <c r="BW18" s="42">
        <v>1</v>
      </c>
      <c r="BX18" s="42"/>
      <c r="BY18" s="42"/>
      <c r="BZ18" s="47">
        <v>1</v>
      </c>
      <c r="CA18" s="47"/>
      <c r="CB18" s="47"/>
      <c r="CC18" s="47">
        <v>1</v>
      </c>
      <c r="CD18" s="47"/>
      <c r="CE18" s="47"/>
      <c r="CF18" s="47">
        <v>1</v>
      </c>
      <c r="CG18" s="47"/>
      <c r="CH18" s="47"/>
      <c r="CI18" s="42"/>
      <c r="CJ18" s="42">
        <v>1</v>
      </c>
      <c r="CK18" s="42"/>
      <c r="CL18" s="47"/>
      <c r="CM18" s="47">
        <v>1</v>
      </c>
      <c r="CN18" s="47"/>
      <c r="CO18" s="47"/>
      <c r="CP18" s="47">
        <v>1</v>
      </c>
      <c r="CQ18" s="47"/>
      <c r="CR18" s="47"/>
      <c r="CS18" s="47">
        <v>1</v>
      </c>
      <c r="CT18" s="47"/>
      <c r="CU18" s="42"/>
      <c r="CV18" s="42">
        <v>1</v>
      </c>
      <c r="CW18" s="42"/>
      <c r="CX18" s="47"/>
      <c r="CY18" s="47">
        <v>1</v>
      </c>
      <c r="CZ18" s="47"/>
      <c r="DA18" s="47"/>
      <c r="DB18" s="47">
        <v>1</v>
      </c>
      <c r="DC18" s="47"/>
      <c r="DD18" s="47"/>
      <c r="DE18" s="47">
        <v>1</v>
      </c>
      <c r="DF18" s="47"/>
      <c r="DG18" s="42"/>
      <c r="DH18" s="42">
        <v>1</v>
      </c>
      <c r="DI18" s="42"/>
      <c r="DJ18" s="47"/>
      <c r="DK18" s="47">
        <v>1</v>
      </c>
      <c r="DL18" s="47"/>
      <c r="DM18" s="47"/>
      <c r="DN18" s="47">
        <v>1</v>
      </c>
      <c r="DO18" s="47"/>
      <c r="DP18" s="47"/>
      <c r="DQ18" s="47">
        <v>1</v>
      </c>
      <c r="DR18" s="47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6">
      <c r="A19" s="1">
        <v>5</v>
      </c>
      <c r="B19" s="50" t="s">
        <v>849</v>
      </c>
      <c r="C19" s="42">
        <v>1</v>
      </c>
      <c r="D19" s="42"/>
      <c r="E19" s="42"/>
      <c r="F19" s="47">
        <v>1</v>
      </c>
      <c r="G19" s="47"/>
      <c r="H19" s="47"/>
      <c r="I19" s="47">
        <v>1</v>
      </c>
      <c r="J19" s="47"/>
      <c r="K19" s="47"/>
      <c r="L19" s="47">
        <v>1</v>
      </c>
      <c r="M19" s="47"/>
      <c r="N19" s="47"/>
      <c r="O19" s="42"/>
      <c r="P19" s="42">
        <v>1</v>
      </c>
      <c r="Q19" s="42"/>
      <c r="R19" s="47"/>
      <c r="S19" s="47">
        <v>1</v>
      </c>
      <c r="T19" s="47"/>
      <c r="U19" s="47"/>
      <c r="V19" s="47">
        <v>1</v>
      </c>
      <c r="W19" s="47"/>
      <c r="X19" s="47"/>
      <c r="Y19" s="47">
        <v>1</v>
      </c>
      <c r="Z19" s="47"/>
      <c r="AA19" s="42">
        <v>1</v>
      </c>
      <c r="AB19" s="42"/>
      <c r="AC19" s="42"/>
      <c r="AD19" s="47">
        <v>1</v>
      </c>
      <c r="AE19" s="47"/>
      <c r="AF19" s="47"/>
      <c r="AG19" s="47">
        <v>1</v>
      </c>
      <c r="AH19" s="47"/>
      <c r="AI19" s="47"/>
      <c r="AJ19" s="47">
        <v>1</v>
      </c>
      <c r="AK19" s="47"/>
      <c r="AL19" s="47"/>
      <c r="AM19" s="42">
        <v>1</v>
      </c>
      <c r="AN19" s="42"/>
      <c r="AO19" s="42"/>
      <c r="AP19" s="47">
        <v>1</v>
      </c>
      <c r="AQ19" s="47"/>
      <c r="AR19" s="47"/>
      <c r="AS19" s="47">
        <v>1</v>
      </c>
      <c r="AT19" s="47"/>
      <c r="AU19" s="47"/>
      <c r="AV19" s="47">
        <v>1</v>
      </c>
      <c r="AW19" s="47"/>
      <c r="AX19" s="47"/>
      <c r="AY19" s="42">
        <v>1</v>
      </c>
      <c r="AZ19" s="42"/>
      <c r="BA19" s="42"/>
      <c r="BB19" s="47">
        <v>1</v>
      </c>
      <c r="BC19" s="47"/>
      <c r="BD19" s="47"/>
      <c r="BE19" s="47">
        <v>1</v>
      </c>
      <c r="BF19" s="47"/>
      <c r="BG19" s="47"/>
      <c r="BH19" s="47">
        <v>1</v>
      </c>
      <c r="BI19" s="47"/>
      <c r="BJ19" s="47"/>
      <c r="BK19" s="42">
        <v>1</v>
      </c>
      <c r="BL19" s="42"/>
      <c r="BM19" s="42"/>
      <c r="BN19" s="47">
        <v>1</v>
      </c>
      <c r="BO19" s="47"/>
      <c r="BP19" s="47"/>
      <c r="BQ19" s="47">
        <v>1</v>
      </c>
      <c r="BR19" s="47"/>
      <c r="BS19" s="47"/>
      <c r="BT19" s="47">
        <v>1</v>
      </c>
      <c r="BU19" s="47"/>
      <c r="BV19" s="47"/>
      <c r="BW19" s="47">
        <v>1</v>
      </c>
      <c r="BX19" s="47"/>
      <c r="BY19" s="47"/>
      <c r="BZ19" s="47">
        <v>1</v>
      </c>
      <c r="CA19" s="47"/>
      <c r="CB19" s="47"/>
      <c r="CC19" s="47">
        <v>1</v>
      </c>
      <c r="CD19" s="47"/>
      <c r="CE19" s="47"/>
      <c r="CF19" s="47">
        <v>1</v>
      </c>
      <c r="CG19" s="47"/>
      <c r="CH19" s="47"/>
      <c r="CI19" s="47">
        <v>1</v>
      </c>
      <c r="CJ19" s="47"/>
      <c r="CK19" s="47"/>
      <c r="CL19" s="47">
        <v>1</v>
      </c>
      <c r="CM19" s="47"/>
      <c r="CN19" s="47"/>
      <c r="CO19" s="47">
        <v>1</v>
      </c>
      <c r="CP19" s="47"/>
      <c r="CQ19" s="47"/>
      <c r="CR19" s="47">
        <v>1</v>
      </c>
      <c r="CS19" s="47"/>
      <c r="CT19" s="47"/>
      <c r="CU19" s="42">
        <v>1</v>
      </c>
      <c r="CV19" s="42"/>
      <c r="CW19" s="42"/>
      <c r="CX19" s="47">
        <v>1</v>
      </c>
      <c r="CY19" s="47"/>
      <c r="CZ19" s="47"/>
      <c r="DA19" s="47">
        <v>1</v>
      </c>
      <c r="DB19" s="47"/>
      <c r="DC19" s="47"/>
      <c r="DD19" s="47">
        <v>1</v>
      </c>
      <c r="DE19" s="47"/>
      <c r="DF19" s="47"/>
      <c r="DG19" s="42">
        <v>1</v>
      </c>
      <c r="DH19" s="42"/>
      <c r="DI19" s="42"/>
      <c r="DJ19" s="47">
        <v>1</v>
      </c>
      <c r="DK19" s="47"/>
      <c r="DL19" s="47"/>
      <c r="DM19" s="47">
        <v>1</v>
      </c>
      <c r="DN19" s="47"/>
      <c r="DO19" s="47"/>
      <c r="DP19" s="47">
        <v>1</v>
      </c>
      <c r="DQ19" s="47"/>
      <c r="DR19" s="47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6">
      <c r="A20" s="1">
        <v>6</v>
      </c>
      <c r="B20" s="50" t="s">
        <v>850</v>
      </c>
      <c r="C20" s="42"/>
      <c r="D20" s="42">
        <v>1</v>
      </c>
      <c r="E20" s="42"/>
      <c r="F20" s="47"/>
      <c r="G20" s="47">
        <v>1</v>
      </c>
      <c r="H20" s="47"/>
      <c r="I20" s="47"/>
      <c r="J20" s="47">
        <v>1</v>
      </c>
      <c r="K20" s="47"/>
      <c r="L20" s="47"/>
      <c r="M20" s="47">
        <v>1</v>
      </c>
      <c r="N20" s="47"/>
      <c r="O20" s="42"/>
      <c r="P20" s="42">
        <v>1</v>
      </c>
      <c r="Q20" s="42"/>
      <c r="R20" s="47"/>
      <c r="S20" s="47">
        <v>1</v>
      </c>
      <c r="T20" s="47"/>
      <c r="U20" s="47"/>
      <c r="V20" s="47">
        <v>1</v>
      </c>
      <c r="W20" s="47"/>
      <c r="X20" s="47"/>
      <c r="Y20" s="47">
        <v>1</v>
      </c>
      <c r="Z20" s="47"/>
      <c r="AA20" s="42"/>
      <c r="AB20" s="42">
        <v>1</v>
      </c>
      <c r="AC20" s="42"/>
      <c r="AD20" s="47"/>
      <c r="AE20" s="47">
        <v>1</v>
      </c>
      <c r="AF20" s="47"/>
      <c r="AG20" s="47"/>
      <c r="AH20" s="47">
        <v>1</v>
      </c>
      <c r="AI20" s="47"/>
      <c r="AJ20" s="47"/>
      <c r="AK20" s="47">
        <v>1</v>
      </c>
      <c r="AL20" s="47"/>
      <c r="AM20" s="42"/>
      <c r="AN20" s="42">
        <v>1</v>
      </c>
      <c r="AO20" s="42"/>
      <c r="AP20" s="47"/>
      <c r="AQ20" s="47">
        <v>1</v>
      </c>
      <c r="AR20" s="47"/>
      <c r="AS20" s="47"/>
      <c r="AT20" s="47">
        <v>1</v>
      </c>
      <c r="AU20" s="47"/>
      <c r="AV20" s="47"/>
      <c r="AW20" s="47">
        <v>1</v>
      </c>
      <c r="AX20" s="47"/>
      <c r="AY20" s="42"/>
      <c r="AZ20" s="42">
        <v>1</v>
      </c>
      <c r="BA20" s="42"/>
      <c r="BB20" s="47"/>
      <c r="BC20" s="47">
        <v>1</v>
      </c>
      <c r="BD20" s="47"/>
      <c r="BE20" s="47"/>
      <c r="BF20" s="47">
        <v>1</v>
      </c>
      <c r="BG20" s="47"/>
      <c r="BH20" s="47"/>
      <c r="BI20" s="47">
        <v>1</v>
      </c>
      <c r="BJ20" s="47"/>
      <c r="BK20" s="42">
        <v>1</v>
      </c>
      <c r="BL20" s="42"/>
      <c r="BM20" s="42"/>
      <c r="BN20" s="47">
        <v>1</v>
      </c>
      <c r="BO20" s="47"/>
      <c r="BP20" s="47"/>
      <c r="BQ20" s="47">
        <v>1</v>
      </c>
      <c r="BR20" s="47"/>
      <c r="BS20" s="47"/>
      <c r="BT20" s="47">
        <v>1</v>
      </c>
      <c r="BU20" s="47"/>
      <c r="BV20" s="47"/>
      <c r="BW20" s="47">
        <v>1</v>
      </c>
      <c r="BX20" s="47"/>
      <c r="BY20" s="47"/>
      <c r="BZ20" s="47">
        <v>1</v>
      </c>
      <c r="CA20" s="47"/>
      <c r="CB20" s="47"/>
      <c r="CC20" s="47">
        <v>1</v>
      </c>
      <c r="CD20" s="47"/>
      <c r="CE20" s="47"/>
      <c r="CF20" s="47">
        <v>1</v>
      </c>
      <c r="CG20" s="47"/>
      <c r="CH20" s="47"/>
      <c r="CI20" s="47">
        <v>1</v>
      </c>
      <c r="CJ20" s="47"/>
      <c r="CK20" s="47"/>
      <c r="CL20" s="47">
        <v>1</v>
      </c>
      <c r="CM20" s="47"/>
      <c r="CN20" s="47"/>
      <c r="CO20" s="47">
        <v>1</v>
      </c>
      <c r="CP20" s="47"/>
      <c r="CQ20" s="47"/>
      <c r="CR20" s="47">
        <v>1</v>
      </c>
      <c r="CS20" s="47"/>
      <c r="CT20" s="47"/>
      <c r="CU20" s="42">
        <v>1</v>
      </c>
      <c r="CV20" s="42"/>
      <c r="CW20" s="42"/>
      <c r="CX20" s="47">
        <v>1</v>
      </c>
      <c r="CY20" s="47"/>
      <c r="CZ20" s="47"/>
      <c r="DA20" s="47">
        <v>1</v>
      </c>
      <c r="DB20" s="47"/>
      <c r="DC20" s="47"/>
      <c r="DD20" s="47">
        <v>1</v>
      </c>
      <c r="DE20" s="47"/>
      <c r="DF20" s="47"/>
      <c r="DG20" s="42"/>
      <c r="DH20" s="42">
        <v>1</v>
      </c>
      <c r="DI20" s="42"/>
      <c r="DJ20" s="47"/>
      <c r="DK20" s="47">
        <v>1</v>
      </c>
      <c r="DL20" s="47"/>
      <c r="DM20" s="47"/>
      <c r="DN20" s="47">
        <v>1</v>
      </c>
      <c r="DO20" s="47"/>
      <c r="DP20" s="47"/>
      <c r="DQ20" s="47">
        <v>1</v>
      </c>
      <c r="DR20" s="47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6">
      <c r="A21" s="1">
        <v>7</v>
      </c>
      <c r="B21" s="50" t="s">
        <v>871</v>
      </c>
      <c r="C21" s="42"/>
      <c r="D21" s="42">
        <v>1</v>
      </c>
      <c r="E21" s="42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2"/>
      <c r="P21" s="42">
        <v>1</v>
      </c>
      <c r="Q21" s="42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2"/>
      <c r="AB21" s="42">
        <v>1</v>
      </c>
      <c r="AC21" s="42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2"/>
      <c r="AN21" s="42">
        <v>1</v>
      </c>
      <c r="AO21" s="42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2">
        <v>1</v>
      </c>
      <c r="AZ21" s="42"/>
      <c r="BA21" s="42"/>
      <c r="BB21" s="47">
        <v>1</v>
      </c>
      <c r="BC21" s="47"/>
      <c r="BD21" s="47"/>
      <c r="BE21" s="47">
        <v>1</v>
      </c>
      <c r="BF21" s="47"/>
      <c r="BG21" s="47"/>
      <c r="BH21" s="47">
        <v>1</v>
      </c>
      <c r="BI21" s="47"/>
      <c r="BJ21" s="47"/>
      <c r="BK21" s="42"/>
      <c r="BL21" s="42">
        <v>1</v>
      </c>
      <c r="BM21" s="42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2"/>
      <c r="BX21" s="42">
        <v>1</v>
      </c>
      <c r="BY21" s="42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2"/>
      <c r="CJ21" s="42">
        <v>1</v>
      </c>
      <c r="CK21" s="42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2"/>
      <c r="CV21" s="42">
        <v>1</v>
      </c>
      <c r="CW21" s="42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2"/>
      <c r="DH21" s="42">
        <v>1</v>
      </c>
      <c r="DI21" s="42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5.6">
      <c r="A22" s="2">
        <v>8</v>
      </c>
      <c r="B22" s="50" t="s">
        <v>851</v>
      </c>
      <c r="C22" s="43"/>
      <c r="D22" s="43">
        <v>1</v>
      </c>
      <c r="E22" s="43"/>
      <c r="F22" s="46"/>
      <c r="G22" s="46">
        <v>1</v>
      </c>
      <c r="H22" s="46"/>
      <c r="I22" s="46"/>
      <c r="J22" s="46">
        <v>1</v>
      </c>
      <c r="K22" s="46"/>
      <c r="L22" s="46"/>
      <c r="M22" s="46">
        <v>1</v>
      </c>
      <c r="N22" s="46"/>
      <c r="O22" s="43"/>
      <c r="P22" s="43">
        <v>1</v>
      </c>
      <c r="Q22" s="43"/>
      <c r="R22" s="46"/>
      <c r="S22" s="46">
        <v>1</v>
      </c>
      <c r="T22" s="46"/>
      <c r="U22" s="46"/>
      <c r="V22" s="46">
        <v>1</v>
      </c>
      <c r="W22" s="46"/>
      <c r="X22" s="46"/>
      <c r="Y22" s="46">
        <v>1</v>
      </c>
      <c r="Z22" s="46"/>
      <c r="AA22" s="43"/>
      <c r="AB22" s="43">
        <v>1</v>
      </c>
      <c r="AC22" s="43"/>
      <c r="AD22" s="46"/>
      <c r="AE22" s="46">
        <v>1</v>
      </c>
      <c r="AF22" s="46"/>
      <c r="AG22" s="46"/>
      <c r="AH22" s="46">
        <v>1</v>
      </c>
      <c r="AI22" s="46"/>
      <c r="AJ22" s="46"/>
      <c r="AK22" s="46">
        <v>1</v>
      </c>
      <c r="AL22" s="46"/>
      <c r="AM22" s="43">
        <v>1</v>
      </c>
      <c r="AN22" s="43"/>
      <c r="AO22" s="43"/>
      <c r="AP22" s="46">
        <v>1</v>
      </c>
      <c r="AQ22" s="46"/>
      <c r="AR22" s="46"/>
      <c r="AS22" s="46">
        <v>1</v>
      </c>
      <c r="AT22" s="46"/>
      <c r="AU22" s="46"/>
      <c r="AV22" s="46">
        <v>1</v>
      </c>
      <c r="AW22" s="46"/>
      <c r="AX22" s="46"/>
      <c r="AY22" s="43"/>
      <c r="AZ22" s="43">
        <v>1</v>
      </c>
      <c r="BA22" s="43"/>
      <c r="BB22" s="46"/>
      <c r="BC22" s="46">
        <v>1</v>
      </c>
      <c r="BD22" s="46"/>
      <c r="BE22" s="46"/>
      <c r="BF22" s="46">
        <v>1</v>
      </c>
      <c r="BG22" s="46"/>
      <c r="BH22" s="46"/>
      <c r="BI22" s="46">
        <v>1</v>
      </c>
      <c r="BJ22" s="46"/>
      <c r="BK22" s="43"/>
      <c r="BL22" s="43">
        <v>1</v>
      </c>
      <c r="BM22" s="43"/>
      <c r="BN22" s="46"/>
      <c r="BO22" s="46">
        <v>1</v>
      </c>
      <c r="BP22" s="46"/>
      <c r="BQ22" s="46"/>
      <c r="BR22" s="46">
        <v>1</v>
      </c>
      <c r="BS22" s="46"/>
      <c r="BT22" s="46"/>
      <c r="BU22" s="46">
        <v>1</v>
      </c>
      <c r="BV22" s="46"/>
      <c r="BW22" s="43"/>
      <c r="BX22" s="43">
        <v>1</v>
      </c>
      <c r="BY22" s="43"/>
      <c r="BZ22" s="46"/>
      <c r="CA22" s="46">
        <v>1</v>
      </c>
      <c r="CB22" s="46"/>
      <c r="CC22" s="46"/>
      <c r="CD22" s="46">
        <v>1</v>
      </c>
      <c r="CE22" s="46"/>
      <c r="CF22" s="46"/>
      <c r="CG22" s="46">
        <v>1</v>
      </c>
      <c r="CH22" s="46"/>
      <c r="CI22" s="43"/>
      <c r="CJ22" s="43">
        <v>1</v>
      </c>
      <c r="CK22" s="43"/>
      <c r="CL22" s="46"/>
      <c r="CM22" s="46">
        <v>1</v>
      </c>
      <c r="CN22" s="46"/>
      <c r="CO22" s="46"/>
      <c r="CP22" s="46">
        <v>1</v>
      </c>
      <c r="CQ22" s="46"/>
      <c r="CR22" s="46"/>
      <c r="CS22" s="46">
        <v>1</v>
      </c>
      <c r="CT22" s="46"/>
      <c r="CU22" s="43">
        <v>1</v>
      </c>
      <c r="CV22" s="43"/>
      <c r="CW22" s="43"/>
      <c r="CX22" s="46">
        <v>1</v>
      </c>
      <c r="CY22" s="46"/>
      <c r="CZ22" s="46"/>
      <c r="DA22" s="46">
        <v>1</v>
      </c>
      <c r="DB22" s="46"/>
      <c r="DC22" s="46"/>
      <c r="DD22" s="46">
        <v>1</v>
      </c>
      <c r="DE22" s="46"/>
      <c r="DF22" s="46"/>
      <c r="DG22" s="43"/>
      <c r="DH22" s="43">
        <v>1</v>
      </c>
      <c r="DI22" s="43"/>
      <c r="DJ22" s="46"/>
      <c r="DK22" s="46">
        <v>1</v>
      </c>
      <c r="DL22" s="46"/>
      <c r="DM22" s="46"/>
      <c r="DN22" s="46">
        <v>1</v>
      </c>
      <c r="DO22" s="46"/>
      <c r="DP22" s="46"/>
      <c r="DQ22" s="46">
        <v>1</v>
      </c>
      <c r="DR22" s="46"/>
    </row>
    <row r="23" spans="1:254" ht="15.6">
      <c r="A23" s="2">
        <v>9</v>
      </c>
      <c r="B23" s="50" t="s">
        <v>852</v>
      </c>
      <c r="C23" s="43">
        <v>1</v>
      </c>
      <c r="D23" s="43"/>
      <c r="E23" s="43"/>
      <c r="F23" s="46">
        <v>1</v>
      </c>
      <c r="G23" s="46"/>
      <c r="H23" s="46"/>
      <c r="I23" s="46">
        <v>1</v>
      </c>
      <c r="J23" s="46"/>
      <c r="K23" s="46"/>
      <c r="L23" s="46">
        <v>1</v>
      </c>
      <c r="M23" s="46"/>
      <c r="N23" s="46"/>
      <c r="O23" s="43"/>
      <c r="P23" s="43">
        <v>1</v>
      </c>
      <c r="Q23" s="43"/>
      <c r="R23" s="46"/>
      <c r="S23" s="46">
        <v>1</v>
      </c>
      <c r="T23" s="46"/>
      <c r="U23" s="46"/>
      <c r="V23" s="46">
        <v>1</v>
      </c>
      <c r="W23" s="46"/>
      <c r="X23" s="46"/>
      <c r="Y23" s="46">
        <v>1</v>
      </c>
      <c r="Z23" s="46"/>
      <c r="AA23" s="43">
        <v>1</v>
      </c>
      <c r="AB23" s="43"/>
      <c r="AC23" s="43"/>
      <c r="AD23" s="46">
        <v>1</v>
      </c>
      <c r="AE23" s="46"/>
      <c r="AF23" s="46"/>
      <c r="AG23" s="46">
        <v>1</v>
      </c>
      <c r="AH23" s="46"/>
      <c r="AI23" s="46"/>
      <c r="AJ23" s="46">
        <v>1</v>
      </c>
      <c r="AK23" s="46"/>
      <c r="AL23" s="46"/>
      <c r="AM23" s="43"/>
      <c r="AN23" s="43">
        <v>1</v>
      </c>
      <c r="AO23" s="43"/>
      <c r="AP23" s="46"/>
      <c r="AQ23" s="46">
        <v>1</v>
      </c>
      <c r="AR23" s="46"/>
      <c r="AS23" s="46"/>
      <c r="AT23" s="46">
        <v>1</v>
      </c>
      <c r="AU23" s="46"/>
      <c r="AV23" s="46"/>
      <c r="AW23" s="46">
        <v>1</v>
      </c>
      <c r="AX23" s="46"/>
      <c r="AY23" s="43"/>
      <c r="AZ23" s="43">
        <v>1</v>
      </c>
      <c r="BA23" s="43"/>
      <c r="BB23" s="46"/>
      <c r="BC23" s="46">
        <v>1</v>
      </c>
      <c r="BD23" s="46"/>
      <c r="BE23" s="46"/>
      <c r="BF23" s="46">
        <v>1</v>
      </c>
      <c r="BG23" s="46"/>
      <c r="BH23" s="46"/>
      <c r="BI23" s="46">
        <v>1</v>
      </c>
      <c r="BJ23" s="46"/>
      <c r="BK23" s="43">
        <v>1</v>
      </c>
      <c r="BL23" s="43"/>
      <c r="BM23" s="43"/>
      <c r="BN23" s="46">
        <v>1</v>
      </c>
      <c r="BO23" s="46"/>
      <c r="BP23" s="46"/>
      <c r="BQ23" s="46">
        <v>1</v>
      </c>
      <c r="BR23" s="46"/>
      <c r="BS23" s="46"/>
      <c r="BT23" s="46">
        <v>1</v>
      </c>
      <c r="BU23" s="46"/>
      <c r="BV23" s="46"/>
      <c r="BW23" s="43"/>
      <c r="BX23" s="43">
        <v>1</v>
      </c>
      <c r="BY23" s="43"/>
      <c r="BZ23" s="46"/>
      <c r="CA23" s="46">
        <v>1</v>
      </c>
      <c r="CB23" s="46"/>
      <c r="CC23" s="46"/>
      <c r="CD23" s="46">
        <v>1</v>
      </c>
      <c r="CE23" s="46"/>
      <c r="CF23" s="46"/>
      <c r="CG23" s="46">
        <v>1</v>
      </c>
      <c r="CH23" s="46"/>
      <c r="CI23" s="43"/>
      <c r="CJ23" s="43">
        <v>1</v>
      </c>
      <c r="CK23" s="43"/>
      <c r="CL23" s="46"/>
      <c r="CM23" s="46">
        <v>1</v>
      </c>
      <c r="CN23" s="46"/>
      <c r="CO23" s="46"/>
      <c r="CP23" s="46">
        <v>1</v>
      </c>
      <c r="CQ23" s="46"/>
      <c r="CR23" s="46"/>
      <c r="CS23" s="46">
        <v>1</v>
      </c>
      <c r="CT23" s="46"/>
      <c r="CU23" s="43"/>
      <c r="CV23" s="43">
        <v>1</v>
      </c>
      <c r="CW23" s="43"/>
      <c r="CX23" s="46"/>
      <c r="CY23" s="46">
        <v>1</v>
      </c>
      <c r="CZ23" s="46"/>
      <c r="DA23" s="46"/>
      <c r="DB23" s="46">
        <v>1</v>
      </c>
      <c r="DC23" s="46"/>
      <c r="DD23" s="46"/>
      <c r="DE23" s="46">
        <v>1</v>
      </c>
      <c r="DF23" s="46"/>
      <c r="DG23" s="43">
        <v>1</v>
      </c>
      <c r="DH23" s="43"/>
      <c r="DI23" s="43"/>
      <c r="DJ23" s="46">
        <v>1</v>
      </c>
      <c r="DK23" s="46"/>
      <c r="DL23" s="46"/>
      <c r="DM23" s="46">
        <v>1</v>
      </c>
      <c r="DN23" s="46"/>
      <c r="DO23" s="46"/>
      <c r="DP23" s="46">
        <v>1</v>
      </c>
      <c r="DQ23" s="46"/>
      <c r="DR23" s="46"/>
    </row>
    <row r="24" spans="1:254" ht="15.6">
      <c r="A24" s="2">
        <v>10</v>
      </c>
      <c r="B24" s="50" t="s">
        <v>870</v>
      </c>
      <c r="C24" s="43">
        <v>1</v>
      </c>
      <c r="D24" s="43"/>
      <c r="E24" s="43"/>
      <c r="F24" s="46">
        <v>1</v>
      </c>
      <c r="G24" s="46"/>
      <c r="H24" s="46"/>
      <c r="I24" s="46">
        <v>1</v>
      </c>
      <c r="J24" s="46"/>
      <c r="K24" s="46"/>
      <c r="L24" s="46">
        <v>1</v>
      </c>
      <c r="M24" s="46"/>
      <c r="N24" s="46"/>
      <c r="O24" s="43"/>
      <c r="P24" s="43">
        <v>1</v>
      </c>
      <c r="Q24" s="43"/>
      <c r="R24" s="46"/>
      <c r="S24" s="46">
        <v>1</v>
      </c>
      <c r="T24" s="46"/>
      <c r="U24" s="46"/>
      <c r="V24" s="46">
        <v>1</v>
      </c>
      <c r="W24" s="46"/>
      <c r="X24" s="46"/>
      <c r="Y24" s="46">
        <v>1</v>
      </c>
      <c r="Z24" s="46"/>
      <c r="AA24" s="43"/>
      <c r="AB24" s="43">
        <v>1</v>
      </c>
      <c r="AC24" s="43"/>
      <c r="AD24" s="46"/>
      <c r="AE24" s="46">
        <v>1</v>
      </c>
      <c r="AF24" s="46"/>
      <c r="AG24" s="46"/>
      <c r="AH24" s="46">
        <v>1</v>
      </c>
      <c r="AI24" s="46"/>
      <c r="AJ24" s="46"/>
      <c r="AK24" s="46">
        <v>1</v>
      </c>
      <c r="AL24" s="46"/>
      <c r="AM24" s="43">
        <v>1</v>
      </c>
      <c r="AN24" s="43"/>
      <c r="AO24" s="43"/>
      <c r="AP24" s="46">
        <v>1</v>
      </c>
      <c r="AQ24" s="46"/>
      <c r="AR24" s="46"/>
      <c r="AS24" s="46">
        <v>1</v>
      </c>
      <c r="AT24" s="46"/>
      <c r="AU24" s="46"/>
      <c r="AV24" s="46">
        <v>1</v>
      </c>
      <c r="AW24" s="46"/>
      <c r="AX24" s="46"/>
      <c r="AY24" s="43">
        <v>1</v>
      </c>
      <c r="AZ24" s="43"/>
      <c r="BA24" s="43"/>
      <c r="BB24" s="46">
        <v>1</v>
      </c>
      <c r="BC24" s="46"/>
      <c r="BD24" s="46"/>
      <c r="BE24" s="46">
        <v>1</v>
      </c>
      <c r="BF24" s="46"/>
      <c r="BG24" s="46"/>
      <c r="BH24" s="46">
        <v>1</v>
      </c>
      <c r="BI24" s="46"/>
      <c r="BJ24" s="46"/>
      <c r="BK24" s="43"/>
      <c r="BL24" s="43">
        <v>1</v>
      </c>
      <c r="BM24" s="43"/>
      <c r="BN24" s="46"/>
      <c r="BO24" s="46">
        <v>1</v>
      </c>
      <c r="BP24" s="46"/>
      <c r="BQ24" s="46"/>
      <c r="BR24" s="46">
        <v>1</v>
      </c>
      <c r="BS24" s="46"/>
      <c r="BT24" s="46"/>
      <c r="BU24" s="46">
        <v>1</v>
      </c>
      <c r="BV24" s="46"/>
      <c r="BW24" s="43">
        <v>1</v>
      </c>
      <c r="BX24" s="43"/>
      <c r="BY24" s="43"/>
      <c r="BZ24" s="46">
        <v>1</v>
      </c>
      <c r="CA24" s="46"/>
      <c r="CB24" s="46"/>
      <c r="CC24" s="46">
        <v>1</v>
      </c>
      <c r="CD24" s="46"/>
      <c r="CE24" s="46"/>
      <c r="CF24" s="46">
        <v>1</v>
      </c>
      <c r="CG24" s="46"/>
      <c r="CH24" s="46"/>
      <c r="CI24" s="43">
        <v>1</v>
      </c>
      <c r="CJ24" s="43"/>
      <c r="CK24" s="43"/>
      <c r="CL24" s="46">
        <v>1</v>
      </c>
      <c r="CM24" s="46"/>
      <c r="CN24" s="46"/>
      <c r="CO24" s="46">
        <v>1</v>
      </c>
      <c r="CP24" s="46"/>
      <c r="CQ24" s="46"/>
      <c r="CR24" s="46">
        <v>1</v>
      </c>
      <c r="CS24" s="46"/>
      <c r="CT24" s="46"/>
      <c r="CU24" s="43">
        <v>1</v>
      </c>
      <c r="CV24" s="43"/>
      <c r="CW24" s="43"/>
      <c r="CX24" s="46">
        <v>1</v>
      </c>
      <c r="CY24" s="46"/>
      <c r="CZ24" s="46"/>
      <c r="DA24" s="46">
        <v>1</v>
      </c>
      <c r="DB24" s="46"/>
      <c r="DC24" s="46"/>
      <c r="DD24" s="46">
        <v>1</v>
      </c>
      <c r="DE24" s="46"/>
      <c r="DF24" s="46"/>
      <c r="DG24" s="43">
        <v>1</v>
      </c>
      <c r="DH24" s="43"/>
      <c r="DI24" s="43"/>
      <c r="DJ24" s="46">
        <v>1</v>
      </c>
      <c r="DK24" s="46"/>
      <c r="DL24" s="46"/>
      <c r="DM24" s="46">
        <v>1</v>
      </c>
      <c r="DN24" s="46"/>
      <c r="DO24" s="46"/>
      <c r="DP24" s="46">
        <v>1</v>
      </c>
      <c r="DQ24" s="46"/>
      <c r="DR24" s="46"/>
    </row>
    <row r="25" spans="1:254" ht="15.6">
      <c r="A25" s="2">
        <v>11</v>
      </c>
      <c r="B25" s="50" t="s">
        <v>853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>
      <c r="A26" s="2">
        <v>12</v>
      </c>
      <c r="B26" s="50" t="s">
        <v>869</v>
      </c>
      <c r="C26" s="42">
        <v>1</v>
      </c>
      <c r="D26" s="42"/>
      <c r="E26" s="42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2">
        <v>1</v>
      </c>
      <c r="P26" s="42"/>
      <c r="Q26" s="42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2"/>
      <c r="AB26" s="42">
        <v>1</v>
      </c>
      <c r="AC26" s="42"/>
      <c r="AD26" s="47"/>
      <c r="AE26" s="47">
        <v>1</v>
      </c>
      <c r="AF26" s="47"/>
      <c r="AG26" s="47"/>
      <c r="AH26" s="47">
        <v>1</v>
      </c>
      <c r="AI26" s="47"/>
      <c r="AJ26" s="47"/>
      <c r="AK26" s="47">
        <v>1</v>
      </c>
      <c r="AL26" s="47"/>
      <c r="AM26" s="42">
        <v>1</v>
      </c>
      <c r="AN26" s="42"/>
      <c r="AO26" s="42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2">
        <v>1</v>
      </c>
      <c r="AZ26" s="42"/>
      <c r="BA26" s="42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2"/>
      <c r="BL26" s="42">
        <v>1</v>
      </c>
      <c r="BM26" s="42"/>
      <c r="BN26" s="47"/>
      <c r="BO26" s="47">
        <v>1</v>
      </c>
      <c r="BP26" s="47"/>
      <c r="BQ26" s="47"/>
      <c r="BR26" s="47">
        <v>1</v>
      </c>
      <c r="BS26" s="47"/>
      <c r="BT26" s="47"/>
      <c r="BU26" s="47">
        <v>1</v>
      </c>
      <c r="BV26" s="47"/>
      <c r="BW26" s="42"/>
      <c r="BX26" s="42">
        <v>1</v>
      </c>
      <c r="BY26" s="42"/>
      <c r="BZ26" s="47"/>
      <c r="CA26" s="47">
        <v>1</v>
      </c>
      <c r="CB26" s="47"/>
      <c r="CC26" s="47"/>
      <c r="CD26" s="47">
        <v>1</v>
      </c>
      <c r="CE26" s="47"/>
      <c r="CF26" s="47"/>
      <c r="CG26" s="47">
        <v>1</v>
      </c>
      <c r="CH26" s="47"/>
      <c r="CI26" s="42"/>
      <c r="CJ26" s="42">
        <v>1</v>
      </c>
      <c r="CK26" s="42"/>
      <c r="CL26" s="47"/>
      <c r="CM26" s="47">
        <v>1</v>
      </c>
      <c r="CN26" s="47"/>
      <c r="CO26" s="47"/>
      <c r="CP26" s="47">
        <v>1</v>
      </c>
      <c r="CQ26" s="47"/>
      <c r="CR26" s="47"/>
      <c r="CS26" s="47">
        <v>1</v>
      </c>
      <c r="CT26" s="47"/>
      <c r="CU26" s="42">
        <v>1</v>
      </c>
      <c r="CV26" s="42"/>
      <c r="CW26" s="42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2"/>
      <c r="DH26" s="42">
        <v>1</v>
      </c>
      <c r="DI26" s="42"/>
      <c r="DJ26" s="47"/>
      <c r="DK26" s="47">
        <v>1</v>
      </c>
      <c r="DL26" s="47"/>
      <c r="DM26" s="47"/>
      <c r="DN26" s="47">
        <v>1</v>
      </c>
      <c r="DO26" s="47"/>
      <c r="DP26" s="47"/>
      <c r="DQ26" s="47">
        <v>1</v>
      </c>
      <c r="DR26" s="47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>
      <c r="A27" s="2">
        <v>13</v>
      </c>
      <c r="B27" s="50" t="s">
        <v>854</v>
      </c>
      <c r="C27" s="42"/>
      <c r="D27" s="42">
        <v>1</v>
      </c>
      <c r="E27" s="42"/>
      <c r="F27" s="47"/>
      <c r="G27" s="47">
        <v>1</v>
      </c>
      <c r="H27" s="47"/>
      <c r="I27" s="47"/>
      <c r="J27" s="47">
        <v>1</v>
      </c>
      <c r="K27" s="47"/>
      <c r="L27" s="47"/>
      <c r="M27" s="47">
        <v>1</v>
      </c>
      <c r="N27" s="47"/>
      <c r="O27" s="42"/>
      <c r="P27" s="42"/>
      <c r="Q27" s="42">
        <v>1</v>
      </c>
      <c r="R27" s="47"/>
      <c r="S27" s="47"/>
      <c r="T27" s="47">
        <v>1</v>
      </c>
      <c r="U27" s="47"/>
      <c r="V27" s="47">
        <v>1</v>
      </c>
      <c r="W27" s="47"/>
      <c r="X27" s="47"/>
      <c r="Y27" s="47">
        <v>1</v>
      </c>
      <c r="Z27" s="47"/>
      <c r="AA27" s="42"/>
      <c r="AB27" s="42">
        <v>1</v>
      </c>
      <c r="AC27" s="42"/>
      <c r="AD27" s="47"/>
      <c r="AE27" s="47">
        <v>1</v>
      </c>
      <c r="AF27" s="47"/>
      <c r="AG27" s="47"/>
      <c r="AH27" s="47">
        <v>1</v>
      </c>
      <c r="AI27" s="47"/>
      <c r="AJ27" s="47"/>
      <c r="AK27" s="47">
        <v>1</v>
      </c>
      <c r="AL27" s="47"/>
      <c r="AM27" s="42"/>
      <c r="AN27" s="42">
        <v>1</v>
      </c>
      <c r="AO27" s="42"/>
      <c r="AP27" s="47"/>
      <c r="AQ27" s="47">
        <v>1</v>
      </c>
      <c r="AR27" s="47"/>
      <c r="AS27" s="47"/>
      <c r="AT27" s="47">
        <v>1</v>
      </c>
      <c r="AU27" s="47"/>
      <c r="AV27" s="47"/>
      <c r="AW27" s="47">
        <v>1</v>
      </c>
      <c r="AX27" s="47"/>
      <c r="AY27" s="42"/>
      <c r="AZ27" s="42">
        <v>1</v>
      </c>
      <c r="BA27" s="42"/>
      <c r="BB27" s="47"/>
      <c r="BC27" s="47">
        <v>1</v>
      </c>
      <c r="BD27" s="47"/>
      <c r="BE27" s="47"/>
      <c r="BF27" s="47">
        <v>1</v>
      </c>
      <c r="BG27" s="47"/>
      <c r="BH27" s="47"/>
      <c r="BI27" s="47">
        <v>1</v>
      </c>
      <c r="BJ27" s="47"/>
      <c r="BK27" s="42"/>
      <c r="BL27" s="42">
        <v>1</v>
      </c>
      <c r="BM27" s="42"/>
      <c r="BN27" s="47"/>
      <c r="BO27" s="47">
        <v>1</v>
      </c>
      <c r="BP27" s="47"/>
      <c r="BQ27" s="47"/>
      <c r="BR27" s="47">
        <v>1</v>
      </c>
      <c r="BS27" s="47"/>
      <c r="BT27" s="47"/>
      <c r="BU27" s="47">
        <v>1</v>
      </c>
      <c r="BV27" s="47"/>
      <c r="BW27" s="42"/>
      <c r="BX27" s="42">
        <v>1</v>
      </c>
      <c r="BY27" s="42"/>
      <c r="BZ27" s="47"/>
      <c r="CA27" s="47">
        <v>1</v>
      </c>
      <c r="CB27" s="47"/>
      <c r="CC27" s="47"/>
      <c r="CD27" s="47">
        <v>1</v>
      </c>
      <c r="CE27" s="47"/>
      <c r="CF27" s="47"/>
      <c r="CG27" s="47">
        <v>1</v>
      </c>
      <c r="CH27" s="47"/>
      <c r="CI27" s="42"/>
      <c r="CJ27" s="42">
        <v>1</v>
      </c>
      <c r="CK27" s="42"/>
      <c r="CL27" s="47"/>
      <c r="CM27" s="47">
        <v>1</v>
      </c>
      <c r="CN27" s="47"/>
      <c r="CO27" s="47"/>
      <c r="CP27" s="47">
        <v>1</v>
      </c>
      <c r="CQ27" s="47"/>
      <c r="CR27" s="47"/>
      <c r="CS27" s="47">
        <v>1</v>
      </c>
      <c r="CT27" s="47"/>
      <c r="CU27" s="42"/>
      <c r="CV27" s="42">
        <v>1</v>
      </c>
      <c r="CW27" s="42"/>
      <c r="CX27" s="47"/>
      <c r="CY27" s="47">
        <v>1</v>
      </c>
      <c r="CZ27" s="47"/>
      <c r="DA27" s="47"/>
      <c r="DB27" s="47">
        <v>1</v>
      </c>
      <c r="DC27" s="47"/>
      <c r="DD27" s="47"/>
      <c r="DE27" s="47">
        <v>1</v>
      </c>
      <c r="DF27" s="47"/>
      <c r="DG27" s="42"/>
      <c r="DH27" s="42"/>
      <c r="DI27" s="42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>
      <c r="A28" s="2">
        <v>14</v>
      </c>
      <c r="B28" s="50" t="s">
        <v>855</v>
      </c>
      <c r="C28" s="42"/>
      <c r="D28" s="42">
        <v>1</v>
      </c>
      <c r="E28" s="42"/>
      <c r="F28" s="47"/>
      <c r="G28" s="47">
        <v>1</v>
      </c>
      <c r="H28" s="47"/>
      <c r="I28" s="47"/>
      <c r="J28" s="47">
        <v>1</v>
      </c>
      <c r="K28" s="47"/>
      <c r="L28" s="47"/>
      <c r="M28" s="47">
        <v>1</v>
      </c>
      <c r="N28" s="47"/>
      <c r="O28" s="42"/>
      <c r="P28" s="42"/>
      <c r="Q28" s="42">
        <v>1</v>
      </c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2"/>
      <c r="AB28" s="42">
        <v>1</v>
      </c>
      <c r="AC28" s="42"/>
      <c r="AD28" s="47"/>
      <c r="AE28" s="47">
        <v>1</v>
      </c>
      <c r="AF28" s="47"/>
      <c r="AG28" s="47"/>
      <c r="AH28" s="47">
        <v>1</v>
      </c>
      <c r="AI28" s="47"/>
      <c r="AJ28" s="47"/>
      <c r="AK28" s="47">
        <v>1</v>
      </c>
      <c r="AL28" s="47"/>
      <c r="AM28" s="42"/>
      <c r="AN28" s="42">
        <v>1</v>
      </c>
      <c r="AO28" s="42"/>
      <c r="AP28" s="47"/>
      <c r="AQ28" s="47">
        <v>1</v>
      </c>
      <c r="AR28" s="47"/>
      <c r="AS28" s="47"/>
      <c r="AT28" s="47">
        <v>1</v>
      </c>
      <c r="AU28" s="47"/>
      <c r="AV28" s="47"/>
      <c r="AW28" s="47">
        <v>1</v>
      </c>
      <c r="AX28" s="47"/>
      <c r="AY28" s="42"/>
      <c r="AZ28" s="42">
        <v>1</v>
      </c>
      <c r="BA28" s="42"/>
      <c r="BB28" s="47"/>
      <c r="BC28" s="47">
        <v>1</v>
      </c>
      <c r="BD28" s="47"/>
      <c r="BE28" s="47"/>
      <c r="BF28" s="47">
        <v>1</v>
      </c>
      <c r="BG28" s="47"/>
      <c r="BH28" s="47"/>
      <c r="BI28" s="47">
        <v>1</v>
      </c>
      <c r="BJ28" s="47"/>
      <c r="BK28" s="42"/>
      <c r="BL28" s="42">
        <v>1</v>
      </c>
      <c r="BM28" s="42"/>
      <c r="BN28" s="47"/>
      <c r="BO28" s="47">
        <v>1</v>
      </c>
      <c r="BP28" s="47"/>
      <c r="BQ28" s="47"/>
      <c r="BR28" s="47">
        <v>1</v>
      </c>
      <c r="BS28" s="47"/>
      <c r="BT28" s="47"/>
      <c r="BU28" s="47">
        <v>1</v>
      </c>
      <c r="BV28" s="47"/>
      <c r="BW28" s="42"/>
      <c r="BX28" s="42">
        <v>1</v>
      </c>
      <c r="BY28" s="42"/>
      <c r="BZ28" s="47"/>
      <c r="CA28" s="47">
        <v>1</v>
      </c>
      <c r="CB28" s="47"/>
      <c r="CC28" s="47"/>
      <c r="CD28" s="47">
        <v>1</v>
      </c>
      <c r="CE28" s="47"/>
      <c r="CF28" s="47"/>
      <c r="CG28" s="47">
        <v>1</v>
      </c>
      <c r="CH28" s="47"/>
      <c r="CI28" s="42">
        <v>1</v>
      </c>
      <c r="CJ28" s="42"/>
      <c r="CK28" s="42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2"/>
      <c r="CV28" s="42">
        <v>1</v>
      </c>
      <c r="CW28" s="42"/>
      <c r="CX28" s="47"/>
      <c r="CY28" s="47">
        <v>1</v>
      </c>
      <c r="CZ28" s="47"/>
      <c r="DA28" s="47"/>
      <c r="DB28" s="47">
        <v>1</v>
      </c>
      <c r="DC28" s="47"/>
      <c r="DD28" s="47"/>
      <c r="DE28" s="47">
        <v>1</v>
      </c>
      <c r="DF28" s="47"/>
      <c r="DG28" s="42"/>
      <c r="DH28" s="42">
        <v>1</v>
      </c>
      <c r="DI28" s="42"/>
      <c r="DJ28" s="47"/>
      <c r="DK28" s="47">
        <v>1</v>
      </c>
      <c r="DL28" s="47"/>
      <c r="DM28" s="47"/>
      <c r="DN28" s="47">
        <v>1</v>
      </c>
      <c r="DO28" s="47"/>
      <c r="DP28" s="47"/>
      <c r="DQ28" s="47">
        <v>1</v>
      </c>
      <c r="DR28" s="47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>
      <c r="A29" s="2">
        <v>15</v>
      </c>
      <c r="B29" s="50" t="s">
        <v>856</v>
      </c>
      <c r="C29" s="42">
        <v>1</v>
      </c>
      <c r="D29" s="42"/>
      <c r="E29" s="42"/>
      <c r="F29" s="47">
        <v>1</v>
      </c>
      <c r="G29" s="47"/>
      <c r="H29" s="47"/>
      <c r="I29" s="47">
        <v>1</v>
      </c>
      <c r="J29" s="47"/>
      <c r="K29" s="47"/>
      <c r="L29" s="47">
        <v>1</v>
      </c>
      <c r="M29" s="47"/>
      <c r="N29" s="47"/>
      <c r="O29" s="42"/>
      <c r="P29" s="42">
        <v>1</v>
      </c>
      <c r="Q29" s="42"/>
      <c r="R29" s="47"/>
      <c r="S29" s="47">
        <v>1</v>
      </c>
      <c r="T29" s="47"/>
      <c r="U29" s="47"/>
      <c r="V29" s="47">
        <v>1</v>
      </c>
      <c r="W29" s="47"/>
      <c r="X29" s="47"/>
      <c r="Y29" s="47">
        <v>1</v>
      </c>
      <c r="Z29" s="47"/>
      <c r="AA29" s="42"/>
      <c r="AB29" s="42">
        <v>1</v>
      </c>
      <c r="AC29" s="42"/>
      <c r="AD29" s="47"/>
      <c r="AE29" s="47">
        <v>1</v>
      </c>
      <c r="AF29" s="47"/>
      <c r="AG29" s="47"/>
      <c r="AH29" s="47">
        <v>1</v>
      </c>
      <c r="AI29" s="47"/>
      <c r="AJ29" s="47"/>
      <c r="AK29" s="47">
        <v>1</v>
      </c>
      <c r="AL29" s="47"/>
      <c r="AM29" s="42"/>
      <c r="AN29" s="42">
        <v>1</v>
      </c>
      <c r="AO29" s="42"/>
      <c r="AP29" s="47"/>
      <c r="AQ29" s="47">
        <v>1</v>
      </c>
      <c r="AR29" s="47"/>
      <c r="AS29" s="47"/>
      <c r="AT29" s="47">
        <v>1</v>
      </c>
      <c r="AU29" s="47"/>
      <c r="AV29" s="47"/>
      <c r="AW29" s="47">
        <v>1</v>
      </c>
      <c r="AX29" s="47"/>
      <c r="AY29" s="42"/>
      <c r="AZ29" s="42">
        <v>1</v>
      </c>
      <c r="BA29" s="42"/>
      <c r="BB29" s="47"/>
      <c r="BC29" s="47">
        <v>1</v>
      </c>
      <c r="BD29" s="47"/>
      <c r="BE29" s="47"/>
      <c r="BF29" s="47">
        <v>1</v>
      </c>
      <c r="BG29" s="47"/>
      <c r="BH29" s="47"/>
      <c r="BI29" s="47">
        <v>1</v>
      </c>
      <c r="BJ29" s="47"/>
      <c r="BK29" s="42"/>
      <c r="BL29" s="42">
        <v>1</v>
      </c>
      <c r="BM29" s="42"/>
      <c r="BN29" s="47"/>
      <c r="BO29" s="47">
        <v>1</v>
      </c>
      <c r="BP29" s="47"/>
      <c r="BQ29" s="47"/>
      <c r="BR29" s="47">
        <v>1</v>
      </c>
      <c r="BS29" s="47"/>
      <c r="BT29" s="47"/>
      <c r="BU29" s="47">
        <v>1</v>
      </c>
      <c r="BV29" s="47"/>
      <c r="BW29" s="42">
        <v>1</v>
      </c>
      <c r="BX29" s="42"/>
      <c r="BY29" s="42"/>
      <c r="BZ29" s="47">
        <v>1</v>
      </c>
      <c r="CA29" s="47"/>
      <c r="CB29" s="47"/>
      <c r="CC29" s="47">
        <v>1</v>
      </c>
      <c r="CD29" s="47"/>
      <c r="CE29" s="47"/>
      <c r="CF29" s="47">
        <v>1</v>
      </c>
      <c r="CG29" s="47"/>
      <c r="CH29" s="47"/>
      <c r="CI29" s="42"/>
      <c r="CJ29" s="42">
        <v>1</v>
      </c>
      <c r="CK29" s="42"/>
      <c r="CL29" s="47"/>
      <c r="CM29" s="47">
        <v>1</v>
      </c>
      <c r="CN29" s="47"/>
      <c r="CO29" s="47"/>
      <c r="CP29" s="47">
        <v>1</v>
      </c>
      <c r="CQ29" s="47"/>
      <c r="CR29" s="47"/>
      <c r="CS29" s="47">
        <v>1</v>
      </c>
      <c r="CT29" s="47"/>
      <c r="CU29" s="42"/>
      <c r="CV29" s="42">
        <v>1</v>
      </c>
      <c r="CW29" s="42"/>
      <c r="CX29" s="47"/>
      <c r="CY29" s="47">
        <v>1</v>
      </c>
      <c r="CZ29" s="47"/>
      <c r="DA29" s="47"/>
      <c r="DB29" s="47">
        <v>1</v>
      </c>
      <c r="DC29" s="47"/>
      <c r="DD29" s="47"/>
      <c r="DE29" s="47">
        <v>1</v>
      </c>
      <c r="DF29" s="47"/>
      <c r="DG29" s="42"/>
      <c r="DH29" s="42">
        <v>1</v>
      </c>
      <c r="DI29" s="42"/>
      <c r="DJ29" s="47"/>
      <c r="DK29" s="47">
        <v>1</v>
      </c>
      <c r="DL29" s="47"/>
      <c r="DM29" s="47"/>
      <c r="DN29" s="47">
        <v>1</v>
      </c>
      <c r="DO29" s="47"/>
      <c r="DP29" s="47"/>
      <c r="DQ29" s="47">
        <v>1</v>
      </c>
      <c r="DR29" s="47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>
      <c r="A30" s="2">
        <v>16</v>
      </c>
      <c r="B30" s="50" t="s">
        <v>857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>
      <c r="A31" s="2">
        <v>17</v>
      </c>
      <c r="B31" s="50" t="s">
        <v>858</v>
      </c>
      <c r="C31" s="42"/>
      <c r="D31" s="42">
        <v>1</v>
      </c>
      <c r="E31" s="42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2"/>
      <c r="P31" s="42">
        <v>1</v>
      </c>
      <c r="Q31" s="42"/>
      <c r="R31" s="47"/>
      <c r="S31" s="47"/>
      <c r="T31" s="47">
        <v>1</v>
      </c>
      <c r="U31" s="47"/>
      <c r="V31" s="47"/>
      <c r="W31" s="47">
        <v>1</v>
      </c>
      <c r="X31" s="47"/>
      <c r="Y31" s="47"/>
      <c r="Z31" s="47">
        <v>1</v>
      </c>
      <c r="AA31" s="42"/>
      <c r="AB31" s="42"/>
      <c r="AC31" s="42">
        <v>1</v>
      </c>
      <c r="AD31" s="47"/>
      <c r="AE31" s="47"/>
      <c r="AF31" s="47">
        <v>1</v>
      </c>
      <c r="AG31" s="47"/>
      <c r="AH31" s="47"/>
      <c r="AI31" s="47">
        <v>1</v>
      </c>
      <c r="AJ31" s="47"/>
      <c r="AK31" s="47"/>
      <c r="AL31" s="47">
        <v>1</v>
      </c>
      <c r="AM31" s="42"/>
      <c r="AN31" s="42"/>
      <c r="AO31" s="42">
        <v>1</v>
      </c>
      <c r="AP31" s="47"/>
      <c r="AQ31" s="47"/>
      <c r="AR31" s="47">
        <v>1</v>
      </c>
      <c r="AS31" s="47"/>
      <c r="AT31" s="47"/>
      <c r="AU31" s="47">
        <v>1</v>
      </c>
      <c r="AV31" s="47"/>
      <c r="AW31" s="47"/>
      <c r="AX31" s="47">
        <v>1</v>
      </c>
      <c r="AY31" s="42">
        <v>1</v>
      </c>
      <c r="AZ31" s="42"/>
      <c r="BA31" s="42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2">
        <v>1</v>
      </c>
      <c r="BL31" s="42"/>
      <c r="BM31" s="42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2">
        <v>1</v>
      </c>
      <c r="BX31" s="42"/>
      <c r="BY31" s="42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2"/>
      <c r="CJ31" s="42">
        <v>1</v>
      </c>
      <c r="CK31" s="42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2"/>
      <c r="CV31" s="42">
        <v>1</v>
      </c>
      <c r="CW31" s="42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2"/>
      <c r="DH31" s="42">
        <v>1</v>
      </c>
      <c r="DI31" s="42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>
      <c r="A32" s="2">
        <v>18</v>
      </c>
      <c r="B32" s="50" t="s">
        <v>859</v>
      </c>
      <c r="C32" s="42"/>
      <c r="D32" s="42"/>
      <c r="E32" s="42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2"/>
      <c r="P32" s="42"/>
      <c r="Q32" s="42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2"/>
      <c r="AB32" s="42"/>
      <c r="AC32" s="42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2"/>
      <c r="AN32" s="42"/>
      <c r="AO32" s="42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2"/>
      <c r="AZ32" s="42">
        <v>1</v>
      </c>
      <c r="BA32" s="42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2"/>
      <c r="BL32" s="42">
        <v>1</v>
      </c>
      <c r="BM32" s="42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2"/>
      <c r="BX32" s="42"/>
      <c r="BY32" s="42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2"/>
      <c r="CJ32" s="42">
        <v>1</v>
      </c>
      <c r="CK32" s="42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2"/>
      <c r="CV32" s="42"/>
      <c r="CW32" s="42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2"/>
      <c r="DH32" s="42"/>
      <c r="DI32" s="42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>
      <c r="A33" s="2">
        <v>19</v>
      </c>
      <c r="B33" s="50" t="s">
        <v>872</v>
      </c>
      <c r="C33" s="42"/>
      <c r="D33" s="42">
        <v>1</v>
      </c>
      <c r="E33" s="42"/>
      <c r="F33" s="47"/>
      <c r="G33" s="47">
        <v>1</v>
      </c>
      <c r="H33" s="47"/>
      <c r="I33" s="47"/>
      <c r="J33" s="47">
        <v>1</v>
      </c>
      <c r="K33" s="47"/>
      <c r="L33" s="47"/>
      <c r="M33" s="47">
        <v>1</v>
      </c>
      <c r="N33" s="47"/>
      <c r="O33" s="42">
        <v>1</v>
      </c>
      <c r="P33" s="42"/>
      <c r="Q33" s="42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2"/>
      <c r="AB33" s="42">
        <v>1</v>
      </c>
      <c r="AC33" s="42"/>
      <c r="AD33" s="47"/>
      <c r="AE33" s="47">
        <v>1</v>
      </c>
      <c r="AF33" s="47"/>
      <c r="AG33" s="47"/>
      <c r="AH33" s="47">
        <v>1</v>
      </c>
      <c r="AI33" s="47"/>
      <c r="AJ33" s="47"/>
      <c r="AK33" s="47">
        <v>1</v>
      </c>
      <c r="AL33" s="47"/>
      <c r="AM33" s="42"/>
      <c r="AN33" s="42">
        <v>1</v>
      </c>
      <c r="AO33" s="42"/>
      <c r="AP33" s="47"/>
      <c r="AQ33" s="47">
        <v>1</v>
      </c>
      <c r="AR33" s="47"/>
      <c r="AS33" s="47"/>
      <c r="AT33" s="47">
        <v>1</v>
      </c>
      <c r="AU33" s="47"/>
      <c r="AV33" s="47"/>
      <c r="AW33" s="47">
        <v>1</v>
      </c>
      <c r="AX33" s="47"/>
      <c r="AY33" s="42"/>
      <c r="AZ33" s="42">
        <v>1</v>
      </c>
      <c r="BA33" s="42"/>
      <c r="BB33" s="47"/>
      <c r="BC33" s="47">
        <v>1</v>
      </c>
      <c r="BD33" s="47"/>
      <c r="BE33" s="47"/>
      <c r="BF33" s="47">
        <v>1</v>
      </c>
      <c r="BG33" s="47"/>
      <c r="BH33" s="47"/>
      <c r="BI33" s="47">
        <v>1</v>
      </c>
      <c r="BJ33" s="47"/>
      <c r="BK33" s="42"/>
      <c r="BL33" s="42">
        <v>1</v>
      </c>
      <c r="BM33" s="42"/>
      <c r="BN33" s="47"/>
      <c r="BO33" s="47">
        <v>1</v>
      </c>
      <c r="BP33" s="47"/>
      <c r="BQ33" s="47"/>
      <c r="BR33" s="47">
        <v>1</v>
      </c>
      <c r="BS33" s="47"/>
      <c r="BT33" s="47"/>
      <c r="BU33" s="47">
        <v>1</v>
      </c>
      <c r="BV33" s="47"/>
      <c r="BW33" s="42"/>
      <c r="BX33" s="42">
        <v>1</v>
      </c>
      <c r="BY33" s="42"/>
      <c r="BZ33" s="47"/>
      <c r="CA33" s="47">
        <v>1</v>
      </c>
      <c r="CB33" s="47"/>
      <c r="CC33" s="47"/>
      <c r="CD33" s="47">
        <v>1</v>
      </c>
      <c r="CE33" s="47"/>
      <c r="CF33" s="47"/>
      <c r="CG33" s="47">
        <v>1</v>
      </c>
      <c r="CH33" s="47"/>
      <c r="CI33" s="42">
        <v>1</v>
      </c>
      <c r="CJ33" s="42"/>
      <c r="CK33" s="42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2">
        <v>1</v>
      </c>
      <c r="CV33" s="42"/>
      <c r="CW33" s="42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2"/>
      <c r="DH33" s="42">
        <v>1</v>
      </c>
      <c r="DI33" s="42"/>
      <c r="DJ33" s="47"/>
      <c r="DK33" s="47">
        <v>1</v>
      </c>
      <c r="DL33" s="47"/>
      <c r="DM33" s="47"/>
      <c r="DN33" s="47">
        <v>1</v>
      </c>
      <c r="DO33" s="47"/>
      <c r="DP33" s="47"/>
      <c r="DQ33" s="47">
        <v>1</v>
      </c>
      <c r="DR33" s="47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>
      <c r="A34" s="2">
        <v>20</v>
      </c>
      <c r="B34" s="50" t="s">
        <v>860</v>
      </c>
      <c r="C34" s="42"/>
      <c r="D34" s="42">
        <v>1</v>
      </c>
      <c r="E34" s="42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2"/>
      <c r="P34" s="42">
        <v>1</v>
      </c>
      <c r="Q34" s="42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2"/>
      <c r="AB34" s="42">
        <v>1</v>
      </c>
      <c r="AC34" s="42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2"/>
      <c r="AN34" s="42">
        <v>1</v>
      </c>
      <c r="AO34" s="42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2"/>
      <c r="AZ34" s="42"/>
      <c r="BA34" s="42">
        <v>1</v>
      </c>
      <c r="BB34" s="47"/>
      <c r="BC34" s="47"/>
      <c r="BD34" s="47">
        <v>1</v>
      </c>
      <c r="BE34" s="47"/>
      <c r="BF34" s="47"/>
      <c r="BG34" s="47">
        <v>1</v>
      </c>
      <c r="BH34" s="47"/>
      <c r="BI34" s="47"/>
      <c r="BJ34" s="47">
        <v>1</v>
      </c>
      <c r="BK34" s="42"/>
      <c r="BL34" s="42"/>
      <c r="BM34" s="42">
        <v>1</v>
      </c>
      <c r="BN34" s="47"/>
      <c r="BO34" s="47"/>
      <c r="BP34" s="47">
        <v>1</v>
      </c>
      <c r="BQ34" s="47"/>
      <c r="BR34" s="47"/>
      <c r="BS34" s="47">
        <v>1</v>
      </c>
      <c r="BT34" s="47"/>
      <c r="BU34" s="47"/>
      <c r="BV34" s="47">
        <v>1</v>
      </c>
      <c r="BW34" s="42"/>
      <c r="BX34" s="42"/>
      <c r="BY34" s="42">
        <v>1</v>
      </c>
      <c r="BZ34" s="47"/>
      <c r="CA34" s="47"/>
      <c r="CB34" s="47">
        <v>1</v>
      </c>
      <c r="CC34" s="47"/>
      <c r="CD34" s="47"/>
      <c r="CE34" s="47">
        <v>1</v>
      </c>
      <c r="CF34" s="47"/>
      <c r="CG34" s="47"/>
      <c r="CH34" s="47">
        <v>1</v>
      </c>
      <c r="CI34" s="42"/>
      <c r="CJ34" s="42"/>
      <c r="CK34" s="42">
        <v>1</v>
      </c>
      <c r="CL34" s="47"/>
      <c r="CM34" s="47"/>
      <c r="CN34" s="47">
        <v>1</v>
      </c>
      <c r="CO34" s="47"/>
      <c r="CP34" s="47"/>
      <c r="CQ34" s="47">
        <v>1</v>
      </c>
      <c r="CR34" s="47"/>
      <c r="CS34" s="47"/>
      <c r="CT34" s="47">
        <v>1</v>
      </c>
      <c r="CU34" s="42"/>
      <c r="CV34" s="42"/>
      <c r="CW34" s="42">
        <v>1</v>
      </c>
      <c r="CX34" s="47"/>
      <c r="CY34" s="47"/>
      <c r="CZ34" s="47">
        <v>1</v>
      </c>
      <c r="DA34" s="47"/>
      <c r="DB34" s="47"/>
      <c r="DC34" s="47">
        <v>1</v>
      </c>
      <c r="DD34" s="47"/>
      <c r="DE34" s="47"/>
      <c r="DF34" s="47">
        <v>1</v>
      </c>
      <c r="DG34" s="42"/>
      <c r="DH34" s="42"/>
      <c r="DI34" s="42">
        <v>1</v>
      </c>
      <c r="DJ34" s="47"/>
      <c r="DK34" s="47"/>
      <c r="DL34" s="47">
        <v>1</v>
      </c>
      <c r="DM34" s="47"/>
      <c r="DN34" s="47"/>
      <c r="DO34" s="47">
        <v>1</v>
      </c>
      <c r="DP34" s="47"/>
      <c r="DQ34" s="47"/>
      <c r="DR34" s="47">
        <v>1</v>
      </c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>
      <c r="A35" s="2">
        <v>21</v>
      </c>
      <c r="B35" s="50" t="s">
        <v>861</v>
      </c>
      <c r="C35" s="42"/>
      <c r="D35" s="42">
        <v>1</v>
      </c>
      <c r="E35" s="42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2"/>
      <c r="P35" s="42">
        <v>1</v>
      </c>
      <c r="Q35" s="42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2"/>
      <c r="AB35" s="42">
        <v>1</v>
      </c>
      <c r="AC35" s="42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2"/>
      <c r="AN35" s="42">
        <v>1</v>
      </c>
      <c r="AO35" s="42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2"/>
      <c r="AZ35" s="42">
        <v>1</v>
      </c>
      <c r="BA35" s="42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2"/>
      <c r="BL35" s="42">
        <v>1</v>
      </c>
      <c r="BM35" s="42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2"/>
      <c r="BX35" s="42">
        <v>1</v>
      </c>
      <c r="BY35" s="42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2"/>
      <c r="CJ35" s="42">
        <v>1</v>
      </c>
      <c r="CK35" s="42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2"/>
      <c r="CV35" s="42">
        <v>1</v>
      </c>
      <c r="CW35" s="42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2"/>
      <c r="DH35" s="42">
        <v>1</v>
      </c>
      <c r="DI35" s="42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.6">
      <c r="A36" s="2">
        <v>22</v>
      </c>
      <c r="B36" s="50" t="s">
        <v>862</v>
      </c>
      <c r="C36" s="42"/>
      <c r="D36" s="42"/>
      <c r="E36" s="42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2"/>
      <c r="P36" s="42">
        <v>1</v>
      </c>
      <c r="Q36" s="42"/>
      <c r="R36" s="47"/>
      <c r="S36" s="47">
        <v>1</v>
      </c>
      <c r="T36" s="47"/>
      <c r="U36" s="47"/>
      <c r="V36" s="47">
        <v>1</v>
      </c>
      <c r="W36" s="47"/>
      <c r="X36" s="47"/>
      <c r="Y36" s="47">
        <v>1</v>
      </c>
      <c r="Z36" s="47"/>
      <c r="AA36" s="42"/>
      <c r="AB36" s="42">
        <v>1</v>
      </c>
      <c r="AC36" s="42"/>
      <c r="AD36" s="47"/>
      <c r="AE36" s="47">
        <v>1</v>
      </c>
      <c r="AF36" s="47"/>
      <c r="AG36" s="47"/>
      <c r="AH36" s="47">
        <v>1</v>
      </c>
      <c r="AI36" s="47"/>
      <c r="AJ36" s="47"/>
      <c r="AK36" s="47">
        <v>1</v>
      </c>
      <c r="AL36" s="47"/>
      <c r="AM36" s="42"/>
      <c r="AN36" s="42">
        <v>1</v>
      </c>
      <c r="AO36" s="42"/>
      <c r="AP36" s="47"/>
      <c r="AQ36" s="47">
        <v>1</v>
      </c>
      <c r="AR36" s="47"/>
      <c r="AS36" s="47"/>
      <c r="AT36" s="47">
        <v>1</v>
      </c>
      <c r="AU36" s="47"/>
      <c r="AV36" s="47"/>
      <c r="AW36" s="47">
        <v>1</v>
      </c>
      <c r="AX36" s="47"/>
      <c r="AY36" s="42"/>
      <c r="AZ36" s="42"/>
      <c r="BA36" s="42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2"/>
      <c r="BL36" s="42"/>
      <c r="BM36" s="42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2"/>
      <c r="BX36" s="42"/>
      <c r="BY36" s="42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2"/>
      <c r="CJ36" s="42"/>
      <c r="CK36" s="42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2"/>
      <c r="CV36" s="42"/>
      <c r="CW36" s="42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2"/>
      <c r="DH36" s="42"/>
      <c r="DI36" s="42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 ht="15.6">
      <c r="A37" s="2">
        <v>23</v>
      </c>
      <c r="B37" s="50" t="s">
        <v>863</v>
      </c>
      <c r="C37" s="43"/>
      <c r="D37" s="43">
        <v>1</v>
      </c>
      <c r="E37" s="43"/>
      <c r="F37" s="46"/>
      <c r="G37" s="46">
        <v>1</v>
      </c>
      <c r="H37" s="46"/>
      <c r="I37" s="46"/>
      <c r="J37" s="46">
        <v>1</v>
      </c>
      <c r="K37" s="46"/>
      <c r="L37" s="46"/>
      <c r="M37" s="46">
        <v>1</v>
      </c>
      <c r="N37" s="46"/>
      <c r="O37" s="43"/>
      <c r="P37" s="43">
        <v>1</v>
      </c>
      <c r="Q37" s="43"/>
      <c r="R37" s="46"/>
      <c r="S37" s="46">
        <v>1</v>
      </c>
      <c r="T37" s="46"/>
      <c r="U37" s="46"/>
      <c r="V37" s="46">
        <v>1</v>
      </c>
      <c r="W37" s="46"/>
      <c r="X37" s="46"/>
      <c r="Y37" s="46">
        <v>1</v>
      </c>
      <c r="Z37" s="46"/>
      <c r="AA37" s="43">
        <v>1</v>
      </c>
      <c r="AB37" s="43"/>
      <c r="AC37" s="43"/>
      <c r="AD37" s="46">
        <v>1</v>
      </c>
      <c r="AE37" s="46"/>
      <c r="AF37" s="46"/>
      <c r="AG37" s="46">
        <v>1</v>
      </c>
      <c r="AH37" s="46"/>
      <c r="AI37" s="46"/>
      <c r="AJ37" s="46">
        <v>1</v>
      </c>
      <c r="AK37" s="46"/>
      <c r="AL37" s="46"/>
      <c r="AM37" s="43"/>
      <c r="AN37" s="43">
        <v>1</v>
      </c>
      <c r="AO37" s="43"/>
      <c r="AP37" s="46"/>
      <c r="AQ37" s="46">
        <v>1</v>
      </c>
      <c r="AR37" s="46"/>
      <c r="AS37" s="46"/>
      <c r="AT37" s="46">
        <v>1</v>
      </c>
      <c r="AU37" s="46"/>
      <c r="AV37" s="46"/>
      <c r="AW37" s="46">
        <v>1</v>
      </c>
      <c r="AX37" s="46"/>
      <c r="AY37" s="43"/>
      <c r="AZ37" s="43">
        <v>1</v>
      </c>
      <c r="BA37" s="43"/>
      <c r="BB37" s="46"/>
      <c r="BC37" s="46">
        <v>1</v>
      </c>
      <c r="BD37" s="46"/>
      <c r="BE37" s="46"/>
      <c r="BF37" s="46">
        <v>1</v>
      </c>
      <c r="BG37" s="46"/>
      <c r="BH37" s="46"/>
      <c r="BI37" s="46">
        <v>1</v>
      </c>
      <c r="BJ37" s="46"/>
      <c r="BK37" s="43"/>
      <c r="BL37" s="43">
        <v>1</v>
      </c>
      <c r="BM37" s="43"/>
      <c r="BN37" s="46"/>
      <c r="BO37" s="46">
        <v>1</v>
      </c>
      <c r="BP37" s="46"/>
      <c r="BQ37" s="46"/>
      <c r="BR37" s="46">
        <v>1</v>
      </c>
      <c r="BS37" s="46"/>
      <c r="BT37" s="46"/>
      <c r="BU37" s="46">
        <v>1</v>
      </c>
      <c r="BV37" s="46"/>
      <c r="BW37" s="43"/>
      <c r="BX37" s="43">
        <v>1</v>
      </c>
      <c r="BY37" s="43"/>
      <c r="BZ37" s="46"/>
      <c r="CA37" s="46">
        <v>1</v>
      </c>
      <c r="CB37" s="46"/>
      <c r="CC37" s="46"/>
      <c r="CD37" s="46">
        <v>1</v>
      </c>
      <c r="CE37" s="46"/>
      <c r="CF37" s="46"/>
      <c r="CG37" s="46">
        <v>1</v>
      </c>
      <c r="CH37" s="46"/>
      <c r="CI37" s="43"/>
      <c r="CJ37" s="43">
        <v>1</v>
      </c>
      <c r="CK37" s="43"/>
      <c r="CL37" s="46"/>
      <c r="CM37" s="46">
        <v>1</v>
      </c>
      <c r="CN37" s="46"/>
      <c r="CO37" s="46"/>
      <c r="CP37" s="46">
        <v>1</v>
      </c>
      <c r="CQ37" s="46"/>
      <c r="CR37" s="46"/>
      <c r="CS37" s="46">
        <v>1</v>
      </c>
      <c r="CT37" s="46"/>
      <c r="CU37" s="43"/>
      <c r="CV37" s="43">
        <v>1</v>
      </c>
      <c r="CW37" s="43"/>
      <c r="CX37" s="46"/>
      <c r="CY37" s="46">
        <v>1</v>
      </c>
      <c r="CZ37" s="46"/>
      <c r="DA37" s="46"/>
      <c r="DB37" s="46">
        <v>1</v>
      </c>
      <c r="DC37" s="46"/>
      <c r="DD37" s="46"/>
      <c r="DE37" s="46">
        <v>1</v>
      </c>
      <c r="DF37" s="46"/>
      <c r="DG37" s="43"/>
      <c r="DH37" s="43">
        <v>1</v>
      </c>
      <c r="DI37" s="43"/>
      <c r="DJ37" s="46"/>
      <c r="DK37" s="46">
        <v>1</v>
      </c>
      <c r="DL37" s="46"/>
      <c r="DM37" s="46"/>
      <c r="DN37" s="46">
        <v>1</v>
      </c>
      <c r="DO37" s="46"/>
      <c r="DP37" s="46"/>
      <c r="DQ37" s="46">
        <v>1</v>
      </c>
      <c r="DR37" s="46"/>
    </row>
    <row r="38" spans="1:254" ht="15.6">
      <c r="A38" s="2">
        <v>24</v>
      </c>
      <c r="B38" s="50" t="s">
        <v>864</v>
      </c>
      <c r="C38" s="43"/>
      <c r="D38" s="43">
        <v>1</v>
      </c>
      <c r="E38" s="43"/>
      <c r="F38" s="46"/>
      <c r="G38" s="46">
        <v>1</v>
      </c>
      <c r="H38" s="46"/>
      <c r="I38" s="46"/>
      <c r="J38" s="46">
        <v>1</v>
      </c>
      <c r="K38" s="46"/>
      <c r="L38" s="46"/>
      <c r="M38" s="46">
        <v>1</v>
      </c>
      <c r="N38" s="46"/>
      <c r="O38" s="43"/>
      <c r="P38" s="43">
        <v>1</v>
      </c>
      <c r="Q38" s="43"/>
      <c r="R38" s="46"/>
      <c r="S38" s="46">
        <v>1</v>
      </c>
      <c r="T38" s="46"/>
      <c r="U38" s="46"/>
      <c r="V38" s="46">
        <v>1</v>
      </c>
      <c r="W38" s="46"/>
      <c r="X38" s="46"/>
      <c r="Y38" s="46">
        <v>1</v>
      </c>
      <c r="Z38" s="46"/>
      <c r="AA38" s="43"/>
      <c r="AB38" s="43">
        <v>1</v>
      </c>
      <c r="AC38" s="43"/>
      <c r="AD38" s="46"/>
      <c r="AE38" s="46">
        <v>1</v>
      </c>
      <c r="AF38" s="46"/>
      <c r="AG38" s="46"/>
      <c r="AH38" s="46">
        <v>1</v>
      </c>
      <c r="AI38" s="46"/>
      <c r="AJ38" s="46"/>
      <c r="AK38" s="46">
        <v>1</v>
      </c>
      <c r="AL38" s="46"/>
      <c r="AM38" s="43"/>
      <c r="AN38" s="43">
        <v>1</v>
      </c>
      <c r="AO38" s="43"/>
      <c r="AP38" s="46"/>
      <c r="AQ38" s="46">
        <v>1</v>
      </c>
      <c r="AR38" s="46"/>
      <c r="AS38" s="46"/>
      <c r="AT38" s="46">
        <v>1</v>
      </c>
      <c r="AU38" s="46"/>
      <c r="AV38" s="46"/>
      <c r="AW38" s="46">
        <v>1</v>
      </c>
      <c r="AX38" s="46"/>
      <c r="AY38" s="43"/>
      <c r="AZ38" s="43">
        <v>1</v>
      </c>
      <c r="BA38" s="43"/>
      <c r="BB38" s="46"/>
      <c r="BC38" s="46">
        <v>1</v>
      </c>
      <c r="BD38" s="46"/>
      <c r="BE38" s="46"/>
      <c r="BF38" s="46">
        <v>1</v>
      </c>
      <c r="BG38" s="46"/>
      <c r="BH38" s="46"/>
      <c r="BI38" s="46">
        <v>1</v>
      </c>
      <c r="BJ38" s="46"/>
      <c r="BK38" s="43"/>
      <c r="BL38" s="43">
        <v>1</v>
      </c>
      <c r="BM38" s="43"/>
      <c r="BN38" s="46"/>
      <c r="BO38" s="46">
        <v>1</v>
      </c>
      <c r="BP38" s="46"/>
      <c r="BQ38" s="46"/>
      <c r="BR38" s="46">
        <v>1</v>
      </c>
      <c r="BS38" s="46"/>
      <c r="BT38" s="46"/>
      <c r="BU38" s="46">
        <v>1</v>
      </c>
      <c r="BV38" s="46"/>
      <c r="BW38" s="43"/>
      <c r="BX38" s="43">
        <v>1</v>
      </c>
      <c r="BY38" s="43"/>
      <c r="BZ38" s="46"/>
      <c r="CA38" s="46">
        <v>1</v>
      </c>
      <c r="CB38" s="46"/>
      <c r="CC38" s="46"/>
      <c r="CD38" s="46">
        <v>1</v>
      </c>
      <c r="CE38" s="46"/>
      <c r="CF38" s="46"/>
      <c r="CG38" s="46">
        <v>1</v>
      </c>
      <c r="CH38" s="46"/>
      <c r="CI38" s="43"/>
      <c r="CJ38" s="43">
        <v>1</v>
      </c>
      <c r="CK38" s="43"/>
      <c r="CL38" s="46"/>
      <c r="CM38" s="46">
        <v>1</v>
      </c>
      <c r="CN38" s="46"/>
      <c r="CO38" s="46"/>
      <c r="CP38" s="46">
        <v>1</v>
      </c>
      <c r="CQ38" s="46"/>
      <c r="CR38" s="46"/>
      <c r="CS38" s="46">
        <v>1</v>
      </c>
      <c r="CT38" s="46"/>
      <c r="CU38" s="43"/>
      <c r="CV38" s="43">
        <v>1</v>
      </c>
      <c r="CW38" s="43"/>
      <c r="CX38" s="46"/>
      <c r="CY38" s="46">
        <v>1</v>
      </c>
      <c r="CZ38" s="46"/>
      <c r="DA38" s="46"/>
      <c r="DB38" s="46">
        <v>1</v>
      </c>
      <c r="DC38" s="46"/>
      <c r="DD38" s="46"/>
      <c r="DE38" s="46">
        <v>1</v>
      </c>
      <c r="DF38" s="46"/>
      <c r="DG38" s="43"/>
      <c r="DH38" s="43">
        <v>1</v>
      </c>
      <c r="DI38" s="43"/>
      <c r="DJ38" s="46"/>
      <c r="DK38" s="46">
        <v>1</v>
      </c>
      <c r="DL38" s="46"/>
      <c r="DM38" s="46"/>
      <c r="DN38" s="46">
        <v>1</v>
      </c>
      <c r="DO38" s="46"/>
      <c r="DP38" s="46"/>
      <c r="DQ38" s="46">
        <v>1</v>
      </c>
      <c r="DR38" s="46"/>
    </row>
    <row r="39" spans="1:254">
      <c r="A39" s="61" t="s">
        <v>179</v>
      </c>
      <c r="B39" s="62"/>
      <c r="C39" s="2">
        <f t="shared" ref="C39:AH39" si="0">SUM(C15:C38)</f>
        <v>8</v>
      </c>
      <c r="D39" s="2">
        <f t="shared" si="0"/>
        <v>14</v>
      </c>
      <c r="E39" s="2">
        <f t="shared" si="0"/>
        <v>2</v>
      </c>
      <c r="F39" s="2">
        <f t="shared" si="0"/>
        <v>8</v>
      </c>
      <c r="G39" s="2">
        <f t="shared" si="0"/>
        <v>14</v>
      </c>
      <c r="H39" s="2">
        <f t="shared" si="0"/>
        <v>2</v>
      </c>
      <c r="I39" s="2">
        <f t="shared" si="0"/>
        <v>8</v>
      </c>
      <c r="J39" s="2">
        <f t="shared" si="0"/>
        <v>14</v>
      </c>
      <c r="K39" s="2">
        <f t="shared" si="0"/>
        <v>2</v>
      </c>
      <c r="L39" s="2">
        <f t="shared" si="0"/>
        <v>8</v>
      </c>
      <c r="M39" s="2">
        <f t="shared" si="0"/>
        <v>14</v>
      </c>
      <c r="N39" s="2">
        <f t="shared" si="0"/>
        <v>2</v>
      </c>
      <c r="O39" s="2">
        <f t="shared" si="0"/>
        <v>6</v>
      </c>
      <c r="P39" s="2">
        <f t="shared" si="0"/>
        <v>15</v>
      </c>
      <c r="Q39" s="2">
        <f t="shared" si="0"/>
        <v>3</v>
      </c>
      <c r="R39" s="2">
        <f t="shared" si="0"/>
        <v>6</v>
      </c>
      <c r="S39" s="2">
        <f t="shared" si="0"/>
        <v>14</v>
      </c>
      <c r="T39" s="2">
        <f t="shared" si="0"/>
        <v>4</v>
      </c>
      <c r="U39" s="2">
        <f t="shared" si="0"/>
        <v>6</v>
      </c>
      <c r="V39" s="2">
        <f t="shared" si="0"/>
        <v>15</v>
      </c>
      <c r="W39" s="2">
        <f t="shared" si="0"/>
        <v>3</v>
      </c>
      <c r="X39" s="2">
        <f t="shared" si="0"/>
        <v>6</v>
      </c>
      <c r="Y39" s="2">
        <f t="shared" si="0"/>
        <v>15</v>
      </c>
      <c r="Z39" s="2">
        <f t="shared" si="0"/>
        <v>3</v>
      </c>
      <c r="AA39" s="2">
        <f t="shared" si="0"/>
        <v>6</v>
      </c>
      <c r="AB39" s="2">
        <f t="shared" si="0"/>
        <v>16</v>
      </c>
      <c r="AC39" s="2">
        <f t="shared" si="0"/>
        <v>2</v>
      </c>
      <c r="AD39" s="2">
        <f t="shared" si="0"/>
        <v>7</v>
      </c>
      <c r="AE39" s="2">
        <f t="shared" si="0"/>
        <v>15</v>
      </c>
      <c r="AF39" s="2">
        <f t="shared" si="0"/>
        <v>2</v>
      </c>
      <c r="AG39" s="2">
        <f t="shared" si="0"/>
        <v>7</v>
      </c>
      <c r="AH39" s="2">
        <f t="shared" si="0"/>
        <v>15</v>
      </c>
      <c r="AI39" s="2">
        <f t="shared" ref="AI39:BN39" si="1">SUM(AI15:AI38)</f>
        <v>2</v>
      </c>
      <c r="AJ39" s="2">
        <f t="shared" si="1"/>
        <v>7</v>
      </c>
      <c r="AK39" s="2">
        <f t="shared" si="1"/>
        <v>15</v>
      </c>
      <c r="AL39" s="2">
        <f t="shared" si="1"/>
        <v>2</v>
      </c>
      <c r="AM39" s="2">
        <f t="shared" si="1"/>
        <v>7</v>
      </c>
      <c r="AN39" s="2">
        <f t="shared" si="1"/>
        <v>15</v>
      </c>
      <c r="AO39" s="2">
        <f t="shared" si="1"/>
        <v>2</v>
      </c>
      <c r="AP39" s="2">
        <f t="shared" si="1"/>
        <v>7</v>
      </c>
      <c r="AQ39" s="2">
        <f t="shared" si="1"/>
        <v>15</v>
      </c>
      <c r="AR39" s="2">
        <f t="shared" si="1"/>
        <v>2</v>
      </c>
      <c r="AS39" s="2">
        <f t="shared" si="1"/>
        <v>7</v>
      </c>
      <c r="AT39" s="2">
        <f t="shared" si="1"/>
        <v>15</v>
      </c>
      <c r="AU39" s="2">
        <f t="shared" si="1"/>
        <v>2</v>
      </c>
      <c r="AV39" s="2">
        <f t="shared" si="1"/>
        <v>7</v>
      </c>
      <c r="AW39" s="2">
        <f t="shared" si="1"/>
        <v>15</v>
      </c>
      <c r="AX39" s="2">
        <f t="shared" si="1"/>
        <v>2</v>
      </c>
      <c r="AY39" s="2">
        <f t="shared" si="1"/>
        <v>8</v>
      </c>
      <c r="AZ39" s="2">
        <f t="shared" si="1"/>
        <v>14</v>
      </c>
      <c r="BA39" s="2">
        <f t="shared" si="1"/>
        <v>2</v>
      </c>
      <c r="BB39" s="2">
        <f t="shared" si="1"/>
        <v>8</v>
      </c>
      <c r="BC39" s="2">
        <f t="shared" si="1"/>
        <v>14</v>
      </c>
      <c r="BD39" s="2">
        <f t="shared" si="1"/>
        <v>2</v>
      </c>
      <c r="BE39" s="2">
        <f t="shared" si="1"/>
        <v>8</v>
      </c>
      <c r="BF39" s="2">
        <f t="shared" si="1"/>
        <v>14</v>
      </c>
      <c r="BG39" s="2">
        <f t="shared" si="1"/>
        <v>2</v>
      </c>
      <c r="BH39" s="2">
        <f t="shared" si="1"/>
        <v>8</v>
      </c>
      <c r="BI39" s="2">
        <f t="shared" si="1"/>
        <v>14</v>
      </c>
      <c r="BJ39" s="2">
        <f t="shared" si="1"/>
        <v>2</v>
      </c>
      <c r="BK39" s="2">
        <f t="shared" si="1"/>
        <v>9</v>
      </c>
      <c r="BL39" s="2">
        <f t="shared" si="1"/>
        <v>13</v>
      </c>
      <c r="BM39" s="2">
        <f t="shared" si="1"/>
        <v>2</v>
      </c>
      <c r="BN39" s="2">
        <f t="shared" si="1"/>
        <v>9</v>
      </c>
      <c r="BO39" s="2">
        <f t="shared" ref="BO39:CT39" si="2">SUM(BO15:BO38)</f>
        <v>13</v>
      </c>
      <c r="BP39" s="2">
        <f t="shared" si="2"/>
        <v>2</v>
      </c>
      <c r="BQ39" s="2">
        <f t="shared" si="2"/>
        <v>9</v>
      </c>
      <c r="BR39" s="2">
        <f t="shared" si="2"/>
        <v>13</v>
      </c>
      <c r="BS39" s="2">
        <f t="shared" si="2"/>
        <v>2</v>
      </c>
      <c r="BT39" s="2">
        <f t="shared" si="2"/>
        <v>9</v>
      </c>
      <c r="BU39" s="2">
        <f t="shared" si="2"/>
        <v>13</v>
      </c>
      <c r="BV39" s="2">
        <f t="shared" si="2"/>
        <v>2</v>
      </c>
      <c r="BW39" s="2">
        <f t="shared" si="2"/>
        <v>8</v>
      </c>
      <c r="BX39" s="2">
        <f t="shared" si="2"/>
        <v>13</v>
      </c>
      <c r="BY39" s="2">
        <f t="shared" si="2"/>
        <v>3</v>
      </c>
      <c r="BZ39" s="2">
        <f t="shared" si="2"/>
        <v>8</v>
      </c>
      <c r="CA39" s="2">
        <f t="shared" si="2"/>
        <v>13</v>
      </c>
      <c r="CB39" s="2">
        <f t="shared" si="2"/>
        <v>3</v>
      </c>
      <c r="CC39" s="2">
        <f t="shared" si="2"/>
        <v>8</v>
      </c>
      <c r="CD39" s="2">
        <f t="shared" si="2"/>
        <v>13</v>
      </c>
      <c r="CE39" s="2">
        <f t="shared" si="2"/>
        <v>3</v>
      </c>
      <c r="CF39" s="2">
        <f t="shared" si="2"/>
        <v>8</v>
      </c>
      <c r="CG39" s="2">
        <f t="shared" si="2"/>
        <v>13</v>
      </c>
      <c r="CH39" s="2">
        <f t="shared" si="2"/>
        <v>3</v>
      </c>
      <c r="CI39" s="2">
        <f t="shared" si="2"/>
        <v>8</v>
      </c>
      <c r="CJ39" s="2">
        <f t="shared" si="2"/>
        <v>14</v>
      </c>
      <c r="CK39" s="2">
        <f t="shared" si="2"/>
        <v>2</v>
      </c>
      <c r="CL39" s="2">
        <f t="shared" si="2"/>
        <v>8</v>
      </c>
      <c r="CM39" s="2">
        <f t="shared" si="2"/>
        <v>14</v>
      </c>
      <c r="CN39" s="2">
        <f t="shared" si="2"/>
        <v>2</v>
      </c>
      <c r="CO39" s="2">
        <f t="shared" si="2"/>
        <v>8</v>
      </c>
      <c r="CP39" s="2">
        <f t="shared" si="2"/>
        <v>14</v>
      </c>
      <c r="CQ39" s="2">
        <f t="shared" si="2"/>
        <v>2</v>
      </c>
      <c r="CR39" s="2">
        <f t="shared" si="2"/>
        <v>8</v>
      </c>
      <c r="CS39" s="2">
        <f t="shared" si="2"/>
        <v>14</v>
      </c>
      <c r="CT39" s="2">
        <f t="shared" si="2"/>
        <v>2</v>
      </c>
      <c r="CU39" s="2">
        <f t="shared" ref="CU39:DR39" si="3">SUM(CU15:CU38)</f>
        <v>9</v>
      </c>
      <c r="CV39" s="2">
        <f t="shared" si="3"/>
        <v>12</v>
      </c>
      <c r="CW39" s="2">
        <f t="shared" si="3"/>
        <v>3</v>
      </c>
      <c r="CX39" s="2">
        <f t="shared" si="3"/>
        <v>9</v>
      </c>
      <c r="CY39" s="2">
        <f t="shared" si="3"/>
        <v>12</v>
      </c>
      <c r="CZ39" s="2">
        <f t="shared" si="3"/>
        <v>3</v>
      </c>
      <c r="DA39" s="2">
        <f t="shared" si="3"/>
        <v>9</v>
      </c>
      <c r="DB39" s="2">
        <f t="shared" si="3"/>
        <v>12</v>
      </c>
      <c r="DC39" s="2">
        <f t="shared" si="3"/>
        <v>3</v>
      </c>
      <c r="DD39" s="2">
        <f t="shared" si="3"/>
        <v>9</v>
      </c>
      <c r="DE39" s="2">
        <f t="shared" si="3"/>
        <v>12</v>
      </c>
      <c r="DF39" s="2">
        <f t="shared" si="3"/>
        <v>3</v>
      </c>
      <c r="DG39" s="2">
        <f t="shared" si="3"/>
        <v>6</v>
      </c>
      <c r="DH39" s="2">
        <f t="shared" si="3"/>
        <v>14</v>
      </c>
      <c r="DI39" s="2">
        <f t="shared" si="3"/>
        <v>4</v>
      </c>
      <c r="DJ39" s="2">
        <f t="shared" si="3"/>
        <v>6</v>
      </c>
      <c r="DK39" s="2">
        <f t="shared" si="3"/>
        <v>14</v>
      </c>
      <c r="DL39" s="2">
        <f t="shared" si="3"/>
        <v>4</v>
      </c>
      <c r="DM39" s="2">
        <f t="shared" si="3"/>
        <v>6</v>
      </c>
      <c r="DN39" s="2">
        <f t="shared" si="3"/>
        <v>14</v>
      </c>
      <c r="DO39" s="2">
        <f t="shared" si="3"/>
        <v>4</v>
      </c>
      <c r="DP39" s="2">
        <f t="shared" si="3"/>
        <v>6</v>
      </c>
      <c r="DQ39" s="2">
        <f t="shared" si="3"/>
        <v>14</v>
      </c>
      <c r="DR39" s="2">
        <f t="shared" si="3"/>
        <v>4</v>
      </c>
    </row>
    <row r="40" spans="1:254" ht="37.5" customHeight="1">
      <c r="A40" s="63" t="s">
        <v>537</v>
      </c>
      <c r="B40" s="64"/>
      <c r="C40" s="13">
        <f>C39/24%</f>
        <v>33.333333333333336</v>
      </c>
      <c r="D40" s="13">
        <f t="shared" ref="D40:BO40" si="4">D39/24%</f>
        <v>58.333333333333336</v>
      </c>
      <c r="E40" s="13">
        <f t="shared" si="4"/>
        <v>8.3333333333333339</v>
      </c>
      <c r="F40" s="13">
        <f t="shared" si="4"/>
        <v>33.333333333333336</v>
      </c>
      <c r="G40" s="13">
        <f t="shared" si="4"/>
        <v>58.333333333333336</v>
      </c>
      <c r="H40" s="13">
        <f t="shared" si="4"/>
        <v>8.3333333333333339</v>
      </c>
      <c r="I40" s="13">
        <f t="shared" si="4"/>
        <v>33.333333333333336</v>
      </c>
      <c r="J40" s="13">
        <f t="shared" si="4"/>
        <v>58.333333333333336</v>
      </c>
      <c r="K40" s="13">
        <f t="shared" si="4"/>
        <v>8.3333333333333339</v>
      </c>
      <c r="L40" s="13">
        <f t="shared" si="4"/>
        <v>33.333333333333336</v>
      </c>
      <c r="M40" s="13">
        <f t="shared" si="4"/>
        <v>58.333333333333336</v>
      </c>
      <c r="N40" s="13">
        <f t="shared" si="4"/>
        <v>8.3333333333333339</v>
      </c>
      <c r="O40" s="13">
        <f t="shared" si="4"/>
        <v>25</v>
      </c>
      <c r="P40" s="13">
        <f t="shared" si="4"/>
        <v>62.5</v>
      </c>
      <c r="Q40" s="13">
        <f t="shared" si="4"/>
        <v>12.5</v>
      </c>
      <c r="R40" s="13">
        <f t="shared" si="4"/>
        <v>25</v>
      </c>
      <c r="S40" s="13">
        <f t="shared" si="4"/>
        <v>58.333333333333336</v>
      </c>
      <c r="T40" s="13">
        <f t="shared" si="4"/>
        <v>16.666666666666668</v>
      </c>
      <c r="U40" s="13">
        <f t="shared" si="4"/>
        <v>25</v>
      </c>
      <c r="V40" s="13">
        <f t="shared" si="4"/>
        <v>62.5</v>
      </c>
      <c r="W40" s="13">
        <f t="shared" si="4"/>
        <v>12.5</v>
      </c>
      <c r="X40" s="13">
        <f t="shared" si="4"/>
        <v>25</v>
      </c>
      <c r="Y40" s="13">
        <f t="shared" si="4"/>
        <v>62.5</v>
      </c>
      <c r="Z40" s="13">
        <f t="shared" si="4"/>
        <v>12.5</v>
      </c>
      <c r="AA40" s="13">
        <f t="shared" si="4"/>
        <v>25</v>
      </c>
      <c r="AB40" s="13">
        <f t="shared" si="4"/>
        <v>66.666666666666671</v>
      </c>
      <c r="AC40" s="13">
        <f t="shared" si="4"/>
        <v>8.3333333333333339</v>
      </c>
      <c r="AD40" s="13">
        <f t="shared" si="4"/>
        <v>29.166666666666668</v>
      </c>
      <c r="AE40" s="13">
        <f t="shared" si="4"/>
        <v>62.5</v>
      </c>
      <c r="AF40" s="13">
        <f t="shared" si="4"/>
        <v>8.3333333333333339</v>
      </c>
      <c r="AG40" s="13">
        <f t="shared" si="4"/>
        <v>29.166666666666668</v>
      </c>
      <c r="AH40" s="13">
        <f t="shared" si="4"/>
        <v>62.5</v>
      </c>
      <c r="AI40" s="13">
        <f t="shared" si="4"/>
        <v>8.3333333333333339</v>
      </c>
      <c r="AJ40" s="13">
        <f t="shared" si="4"/>
        <v>29.166666666666668</v>
      </c>
      <c r="AK40" s="13">
        <f t="shared" si="4"/>
        <v>62.5</v>
      </c>
      <c r="AL40" s="13">
        <f t="shared" si="4"/>
        <v>8.3333333333333339</v>
      </c>
      <c r="AM40" s="13">
        <f t="shared" si="4"/>
        <v>29.166666666666668</v>
      </c>
      <c r="AN40" s="13">
        <f t="shared" si="4"/>
        <v>62.5</v>
      </c>
      <c r="AO40" s="13">
        <f t="shared" si="4"/>
        <v>8.3333333333333339</v>
      </c>
      <c r="AP40" s="13">
        <f t="shared" si="4"/>
        <v>29.166666666666668</v>
      </c>
      <c r="AQ40" s="13">
        <f t="shared" si="4"/>
        <v>62.5</v>
      </c>
      <c r="AR40" s="13">
        <f t="shared" si="4"/>
        <v>8.3333333333333339</v>
      </c>
      <c r="AS40" s="13">
        <f t="shared" si="4"/>
        <v>29.166666666666668</v>
      </c>
      <c r="AT40" s="13">
        <f t="shared" si="4"/>
        <v>62.5</v>
      </c>
      <c r="AU40" s="13">
        <f t="shared" si="4"/>
        <v>8.3333333333333339</v>
      </c>
      <c r="AV40" s="13">
        <f t="shared" si="4"/>
        <v>29.166666666666668</v>
      </c>
      <c r="AW40" s="13">
        <f t="shared" si="4"/>
        <v>62.5</v>
      </c>
      <c r="AX40" s="13">
        <f t="shared" si="4"/>
        <v>8.3333333333333339</v>
      </c>
      <c r="AY40" s="13">
        <f t="shared" si="4"/>
        <v>33.333333333333336</v>
      </c>
      <c r="AZ40" s="13">
        <f t="shared" si="4"/>
        <v>58.333333333333336</v>
      </c>
      <c r="BA40" s="13">
        <f t="shared" si="4"/>
        <v>8.3333333333333339</v>
      </c>
      <c r="BB40" s="13">
        <f t="shared" si="4"/>
        <v>33.333333333333336</v>
      </c>
      <c r="BC40" s="13">
        <f t="shared" si="4"/>
        <v>58.333333333333336</v>
      </c>
      <c r="BD40" s="13">
        <f t="shared" si="4"/>
        <v>8.3333333333333339</v>
      </c>
      <c r="BE40" s="13">
        <f t="shared" si="4"/>
        <v>33.333333333333336</v>
      </c>
      <c r="BF40" s="13">
        <f t="shared" si="4"/>
        <v>58.333333333333336</v>
      </c>
      <c r="BG40" s="13">
        <f t="shared" si="4"/>
        <v>8.3333333333333339</v>
      </c>
      <c r="BH40" s="13">
        <f t="shared" si="4"/>
        <v>33.333333333333336</v>
      </c>
      <c r="BI40" s="13">
        <f t="shared" si="4"/>
        <v>58.333333333333336</v>
      </c>
      <c r="BJ40" s="13">
        <f t="shared" si="4"/>
        <v>8.3333333333333339</v>
      </c>
      <c r="BK40" s="13">
        <f t="shared" si="4"/>
        <v>37.5</v>
      </c>
      <c r="BL40" s="13">
        <f t="shared" si="4"/>
        <v>54.166666666666671</v>
      </c>
      <c r="BM40" s="13">
        <f t="shared" si="4"/>
        <v>8.3333333333333339</v>
      </c>
      <c r="BN40" s="13">
        <f t="shared" si="4"/>
        <v>37.5</v>
      </c>
      <c r="BO40" s="13">
        <f t="shared" si="4"/>
        <v>54.166666666666671</v>
      </c>
      <c r="BP40" s="13">
        <f t="shared" ref="BP40:DR40" si="5">BP39/24%</f>
        <v>8.3333333333333339</v>
      </c>
      <c r="BQ40" s="13">
        <f t="shared" si="5"/>
        <v>37.5</v>
      </c>
      <c r="BR40" s="13">
        <f t="shared" si="5"/>
        <v>54.166666666666671</v>
      </c>
      <c r="BS40" s="13">
        <f t="shared" si="5"/>
        <v>8.3333333333333339</v>
      </c>
      <c r="BT40" s="13">
        <f t="shared" si="5"/>
        <v>37.5</v>
      </c>
      <c r="BU40" s="13">
        <f t="shared" si="5"/>
        <v>54.166666666666671</v>
      </c>
      <c r="BV40" s="13">
        <f t="shared" si="5"/>
        <v>8.3333333333333339</v>
      </c>
      <c r="BW40" s="13">
        <f t="shared" si="5"/>
        <v>33.333333333333336</v>
      </c>
      <c r="BX40" s="13">
        <f t="shared" si="5"/>
        <v>54.166666666666671</v>
      </c>
      <c r="BY40" s="13">
        <f t="shared" si="5"/>
        <v>12.5</v>
      </c>
      <c r="BZ40" s="13">
        <f t="shared" si="5"/>
        <v>33.333333333333336</v>
      </c>
      <c r="CA40" s="13">
        <f t="shared" si="5"/>
        <v>54.166666666666671</v>
      </c>
      <c r="CB40" s="13">
        <f t="shared" si="5"/>
        <v>12.5</v>
      </c>
      <c r="CC40" s="13">
        <f t="shared" si="5"/>
        <v>33.333333333333336</v>
      </c>
      <c r="CD40" s="13">
        <f t="shared" si="5"/>
        <v>54.166666666666671</v>
      </c>
      <c r="CE40" s="13">
        <f t="shared" si="5"/>
        <v>12.5</v>
      </c>
      <c r="CF40" s="13">
        <f t="shared" si="5"/>
        <v>33.333333333333336</v>
      </c>
      <c r="CG40" s="13">
        <f t="shared" si="5"/>
        <v>54.166666666666671</v>
      </c>
      <c r="CH40" s="13">
        <f t="shared" si="5"/>
        <v>12.5</v>
      </c>
      <c r="CI40" s="13">
        <f t="shared" si="5"/>
        <v>33.333333333333336</v>
      </c>
      <c r="CJ40" s="13">
        <f t="shared" si="5"/>
        <v>58.333333333333336</v>
      </c>
      <c r="CK40" s="13">
        <f t="shared" si="5"/>
        <v>8.3333333333333339</v>
      </c>
      <c r="CL40" s="13">
        <f t="shared" si="5"/>
        <v>33.333333333333336</v>
      </c>
      <c r="CM40" s="13">
        <f t="shared" si="5"/>
        <v>58.333333333333336</v>
      </c>
      <c r="CN40" s="13">
        <f t="shared" si="5"/>
        <v>8.3333333333333339</v>
      </c>
      <c r="CO40" s="13">
        <f t="shared" si="5"/>
        <v>33.333333333333336</v>
      </c>
      <c r="CP40" s="13">
        <f t="shared" si="5"/>
        <v>58.333333333333336</v>
      </c>
      <c r="CQ40" s="13">
        <f t="shared" si="5"/>
        <v>8.3333333333333339</v>
      </c>
      <c r="CR40" s="13">
        <f t="shared" si="5"/>
        <v>33.333333333333336</v>
      </c>
      <c r="CS40" s="13">
        <f t="shared" si="5"/>
        <v>58.333333333333336</v>
      </c>
      <c r="CT40" s="13">
        <f t="shared" si="5"/>
        <v>8.3333333333333339</v>
      </c>
      <c r="CU40" s="13">
        <f t="shared" si="5"/>
        <v>37.5</v>
      </c>
      <c r="CV40" s="13">
        <f t="shared" si="5"/>
        <v>50</v>
      </c>
      <c r="CW40" s="13">
        <f t="shared" si="5"/>
        <v>12.5</v>
      </c>
      <c r="CX40" s="13">
        <f t="shared" si="5"/>
        <v>37.5</v>
      </c>
      <c r="CY40" s="13">
        <f t="shared" si="5"/>
        <v>50</v>
      </c>
      <c r="CZ40" s="13">
        <f t="shared" si="5"/>
        <v>12.5</v>
      </c>
      <c r="DA40" s="13">
        <f t="shared" si="5"/>
        <v>37.5</v>
      </c>
      <c r="DB40" s="13">
        <f t="shared" si="5"/>
        <v>50</v>
      </c>
      <c r="DC40" s="13">
        <f t="shared" si="5"/>
        <v>12.5</v>
      </c>
      <c r="DD40" s="13">
        <f t="shared" si="5"/>
        <v>37.5</v>
      </c>
      <c r="DE40" s="13">
        <f t="shared" si="5"/>
        <v>50</v>
      </c>
      <c r="DF40" s="13">
        <f t="shared" si="5"/>
        <v>12.5</v>
      </c>
      <c r="DG40" s="13">
        <f t="shared" si="5"/>
        <v>25</v>
      </c>
      <c r="DH40" s="13">
        <f t="shared" si="5"/>
        <v>58.333333333333336</v>
      </c>
      <c r="DI40" s="13">
        <f t="shared" si="5"/>
        <v>16.666666666666668</v>
      </c>
      <c r="DJ40" s="13">
        <f t="shared" si="5"/>
        <v>25</v>
      </c>
      <c r="DK40" s="13">
        <f t="shared" si="5"/>
        <v>58.333333333333336</v>
      </c>
      <c r="DL40" s="13">
        <f t="shared" si="5"/>
        <v>16.666666666666668</v>
      </c>
      <c r="DM40" s="13">
        <f t="shared" si="5"/>
        <v>25</v>
      </c>
      <c r="DN40" s="13">
        <f t="shared" si="5"/>
        <v>58.333333333333336</v>
      </c>
      <c r="DO40" s="13">
        <f t="shared" si="5"/>
        <v>16.666666666666668</v>
      </c>
      <c r="DP40" s="13">
        <f t="shared" si="5"/>
        <v>25</v>
      </c>
      <c r="DQ40" s="13">
        <f t="shared" si="5"/>
        <v>58.333333333333336</v>
      </c>
      <c r="DR40" s="13">
        <f t="shared" si="5"/>
        <v>16.666666666666668</v>
      </c>
    </row>
    <row r="42" spans="1:254">
      <c r="B42" s="69" t="s">
        <v>517</v>
      </c>
      <c r="C42" s="70"/>
      <c r="D42" s="70"/>
      <c r="E42" s="71"/>
      <c r="F42" s="18"/>
      <c r="G42" s="18"/>
    </row>
    <row r="43" spans="1:254">
      <c r="B43" s="3" t="s">
        <v>518</v>
      </c>
      <c r="C43" s="28" t="s">
        <v>521</v>
      </c>
      <c r="D43" s="2">
        <f>E43/100*24</f>
        <v>8</v>
      </c>
      <c r="E43" s="25">
        <f>(C40+F40+I40+L40)/4</f>
        <v>33.333333333333336</v>
      </c>
    </row>
    <row r="44" spans="1:254">
      <c r="B44" s="3" t="s">
        <v>519</v>
      </c>
      <c r="C44" s="28" t="s">
        <v>521</v>
      </c>
      <c r="D44" s="43">
        <f t="shared" ref="D44:D45" si="6">E44/100*24</f>
        <v>14</v>
      </c>
      <c r="E44" s="25">
        <f>(D40+G40+J40+M40)/4</f>
        <v>58.333333333333336</v>
      </c>
    </row>
    <row r="45" spans="1:254">
      <c r="B45" s="3" t="s">
        <v>520</v>
      </c>
      <c r="C45" s="28" t="s">
        <v>521</v>
      </c>
      <c r="D45" s="43">
        <f t="shared" si="6"/>
        <v>2</v>
      </c>
      <c r="E45" s="25">
        <f>(E40+H40+K40+N40)/4</f>
        <v>8.3333333333333339</v>
      </c>
    </row>
    <row r="46" spans="1:254">
      <c r="B46" s="3"/>
      <c r="C46" s="28"/>
      <c r="D46" s="26">
        <f>SUM(D43:D45)</f>
        <v>24</v>
      </c>
      <c r="E46" s="27">
        <f>SUM(E43:E45)</f>
        <v>100</v>
      </c>
    </row>
    <row r="47" spans="1:254" ht="15" customHeight="1">
      <c r="B47" s="3"/>
      <c r="C47" s="3"/>
      <c r="D47" s="65" t="s">
        <v>19</v>
      </c>
      <c r="E47" s="66"/>
      <c r="F47" s="67" t="s">
        <v>3</v>
      </c>
      <c r="G47" s="68"/>
    </row>
    <row r="48" spans="1:254">
      <c r="B48" s="3" t="s">
        <v>518</v>
      </c>
      <c r="C48" s="28" t="s">
        <v>522</v>
      </c>
      <c r="D48" s="29">
        <f>E48/100*24</f>
        <v>6</v>
      </c>
      <c r="E48" s="25">
        <f>(O40+R40+U40+X40)/4</f>
        <v>25</v>
      </c>
      <c r="F48" s="88">
        <f>G48/100*24</f>
        <v>6.7500000000000018</v>
      </c>
      <c r="G48" s="25">
        <f>(AA40+AD40+AG40+AJ40)/4</f>
        <v>28.125000000000004</v>
      </c>
    </row>
    <row r="49" spans="2:13">
      <c r="B49" s="3" t="s">
        <v>519</v>
      </c>
      <c r="C49" s="28" t="s">
        <v>522</v>
      </c>
      <c r="D49" s="29">
        <f t="shared" ref="D49:D50" si="7">E49/100*24</f>
        <v>14.75</v>
      </c>
      <c r="E49" s="25">
        <f>(P40+S40+V40+Y40)/4</f>
        <v>61.458333333333336</v>
      </c>
      <c r="F49" s="88">
        <f t="shared" ref="F49:F50" si="8">G49/100*24</f>
        <v>15.250000000000002</v>
      </c>
      <c r="G49" s="25">
        <f>(AB40+AE40+AH40+AK40)/4</f>
        <v>63.541666666666671</v>
      </c>
    </row>
    <row r="50" spans="2:13">
      <c r="B50" s="3" t="s">
        <v>520</v>
      </c>
      <c r="C50" s="28" t="s">
        <v>522</v>
      </c>
      <c r="D50" s="29">
        <f t="shared" si="7"/>
        <v>3.2500000000000004</v>
      </c>
      <c r="E50" s="25">
        <f>(Q40+T40+W40+Z40)/4</f>
        <v>13.541666666666668</v>
      </c>
      <c r="F50" s="44">
        <f t="shared" si="8"/>
        <v>2</v>
      </c>
      <c r="G50" s="25">
        <f>(AC40+AF40+AI40+AL40)/4</f>
        <v>8.3333333333333339</v>
      </c>
    </row>
    <row r="51" spans="2:13">
      <c r="B51" s="3"/>
      <c r="C51" s="28"/>
      <c r="D51" s="27">
        <f>SUM(D48:D50)</f>
        <v>24</v>
      </c>
      <c r="E51" s="27">
        <f>SUM(E48:E50)</f>
        <v>100.00000000000001</v>
      </c>
      <c r="F51" s="30">
        <f>SUM(F48:F50)</f>
        <v>24.000000000000004</v>
      </c>
      <c r="G51" s="35">
        <f>SUM(G48:G50)</f>
        <v>100</v>
      </c>
    </row>
    <row r="52" spans="2:13">
      <c r="B52" s="3" t="s">
        <v>518</v>
      </c>
      <c r="C52" s="28" t="s">
        <v>523</v>
      </c>
      <c r="D52" s="2">
        <f>E52/100*24</f>
        <v>7</v>
      </c>
      <c r="E52" s="25">
        <f>(AM40+AP40+AS40+AV40)/4</f>
        <v>29.166666666666668</v>
      </c>
    </row>
    <row r="53" spans="2:13">
      <c r="B53" s="3" t="s">
        <v>519</v>
      </c>
      <c r="C53" s="28" t="s">
        <v>523</v>
      </c>
      <c r="D53" s="43">
        <f t="shared" ref="D53:D54" si="9">E53/100*24</f>
        <v>15</v>
      </c>
      <c r="E53" s="25">
        <f>(AN40+AQ40+AT40+AW40)/4</f>
        <v>62.5</v>
      </c>
    </row>
    <row r="54" spans="2:13">
      <c r="B54" s="3" t="s">
        <v>520</v>
      </c>
      <c r="C54" s="28" t="s">
        <v>523</v>
      </c>
      <c r="D54" s="43">
        <f t="shared" si="9"/>
        <v>2</v>
      </c>
      <c r="E54" s="25">
        <f>(AO40+AR40+AU40+AX40)/4</f>
        <v>8.3333333333333339</v>
      </c>
    </row>
    <row r="55" spans="2:13">
      <c r="B55" s="3"/>
      <c r="C55" s="34"/>
      <c r="D55" s="31">
        <f>SUM(D52:D54)</f>
        <v>24</v>
      </c>
      <c r="E55" s="32">
        <f>SUM(E52:E54)</f>
        <v>100</v>
      </c>
      <c r="F55" s="33"/>
    </row>
    <row r="56" spans="2:13">
      <c r="B56" s="3"/>
      <c r="C56" s="28"/>
      <c r="D56" s="65" t="s">
        <v>61</v>
      </c>
      <c r="E56" s="66"/>
      <c r="F56" s="65" t="s">
        <v>45</v>
      </c>
      <c r="G56" s="66"/>
      <c r="H56" s="73" t="s">
        <v>76</v>
      </c>
      <c r="I56" s="74"/>
      <c r="J56" s="54" t="s">
        <v>88</v>
      </c>
      <c r="K56" s="54"/>
      <c r="L56" s="54" t="s">
        <v>46</v>
      </c>
      <c r="M56" s="54"/>
    </row>
    <row r="57" spans="2:13">
      <c r="B57" s="3" t="s">
        <v>518</v>
      </c>
      <c r="C57" s="28" t="s">
        <v>524</v>
      </c>
      <c r="D57" s="2">
        <f>E57/100*24</f>
        <v>8</v>
      </c>
      <c r="E57" s="25">
        <f>(AY40+BB40+BE40+BH40)/4</f>
        <v>33.333333333333336</v>
      </c>
      <c r="F57" s="2">
        <f>G57/100*24</f>
        <v>9</v>
      </c>
      <c r="G57" s="25">
        <f>(BK40+BN40+BQ40+BT40)/4</f>
        <v>37.5</v>
      </c>
      <c r="H57" s="2">
        <f>I57/100*24</f>
        <v>8</v>
      </c>
      <c r="I57" s="25">
        <f>(BW40+BZ40+CC40+CF40)/4</f>
        <v>33.333333333333336</v>
      </c>
      <c r="J57" s="2">
        <f>K57/100*24</f>
        <v>8</v>
      </c>
      <c r="K57" s="25">
        <f>(CI40+CL40+CO40+CR40)/4</f>
        <v>33.333333333333336</v>
      </c>
      <c r="L57" s="2">
        <f>M57/100*24</f>
        <v>9</v>
      </c>
      <c r="M57" s="25">
        <f>(CU40+CX40+DA40+DD40)/4</f>
        <v>37.5</v>
      </c>
    </row>
    <row r="58" spans="2:13">
      <c r="B58" s="3" t="s">
        <v>519</v>
      </c>
      <c r="C58" s="28" t="s">
        <v>524</v>
      </c>
      <c r="D58" s="43">
        <f t="shared" ref="D58:D59" si="10">E58/100*24</f>
        <v>14</v>
      </c>
      <c r="E58" s="25">
        <f>(AZ40+BC40+BF40+BI40)/4</f>
        <v>58.333333333333336</v>
      </c>
      <c r="F58" s="43">
        <f t="shared" ref="F58:F59" si="11">G58/100*24</f>
        <v>13.000000000000002</v>
      </c>
      <c r="G58" s="25">
        <f>(BL40+BO40+BR40+BU40)/4</f>
        <v>54.166666666666671</v>
      </c>
      <c r="H58" s="43">
        <f t="shared" ref="H58:H59" si="12">I58/100*24</f>
        <v>13.000000000000002</v>
      </c>
      <c r="I58" s="25">
        <f>(BX40+CA40+CD40+CG40)/4</f>
        <v>54.166666666666671</v>
      </c>
      <c r="J58" s="43">
        <f t="shared" ref="J58:J59" si="13">K58/100*24</f>
        <v>14</v>
      </c>
      <c r="K58" s="25">
        <f>(CJ40+CM40+CP40+CS40)/4</f>
        <v>58.333333333333336</v>
      </c>
      <c r="L58" s="43">
        <f t="shared" ref="L58:L59" si="14">M58/100*24</f>
        <v>12</v>
      </c>
      <c r="M58" s="25">
        <f>(CV40+CY40+DB40+DE40)/4</f>
        <v>50</v>
      </c>
    </row>
    <row r="59" spans="2:13">
      <c r="B59" s="3" t="s">
        <v>520</v>
      </c>
      <c r="C59" s="28" t="s">
        <v>524</v>
      </c>
      <c r="D59" s="43">
        <f t="shared" si="10"/>
        <v>2</v>
      </c>
      <c r="E59" s="25">
        <f>(BA40+BD40+BG40+BJ40)/4</f>
        <v>8.3333333333333339</v>
      </c>
      <c r="F59" s="43">
        <f t="shared" si="11"/>
        <v>2</v>
      </c>
      <c r="G59" s="25">
        <f>(BM40+BP40+BS40+BV40)/4</f>
        <v>8.3333333333333339</v>
      </c>
      <c r="H59" s="43">
        <f t="shared" si="12"/>
        <v>3</v>
      </c>
      <c r="I59" s="25">
        <f>(BY40+CB40+CE40+CH40)/4</f>
        <v>12.5</v>
      </c>
      <c r="J59" s="43">
        <f t="shared" si="13"/>
        <v>2</v>
      </c>
      <c r="K59" s="25">
        <f>(CK40+CN40+CQ40+CT40)/4</f>
        <v>8.3333333333333339</v>
      </c>
      <c r="L59" s="43">
        <f t="shared" si="14"/>
        <v>3</v>
      </c>
      <c r="M59" s="25">
        <f>(CW40+CZ40+DC40+DF40)/4</f>
        <v>12.5</v>
      </c>
    </row>
    <row r="60" spans="2:13">
      <c r="B60" s="3"/>
      <c r="C60" s="28"/>
      <c r="D60" s="26">
        <f>SUM(D57:D59)</f>
        <v>24</v>
      </c>
      <c r="E60" s="26">
        <f>SUM(E57:E59)</f>
        <v>100</v>
      </c>
      <c r="F60" s="26">
        <f t="shared" ref="F60:M60" si="15">SUM(F57:F59)</f>
        <v>24</v>
      </c>
      <c r="G60" s="26">
        <f t="shared" si="15"/>
        <v>100</v>
      </c>
      <c r="H60" s="26">
        <f t="shared" si="15"/>
        <v>24</v>
      </c>
      <c r="I60" s="26">
        <f t="shared" si="15"/>
        <v>100</v>
      </c>
      <c r="J60" s="26">
        <f t="shared" si="15"/>
        <v>24</v>
      </c>
      <c r="K60" s="26">
        <f t="shared" si="15"/>
        <v>100</v>
      </c>
      <c r="L60" s="26">
        <f t="shared" si="15"/>
        <v>24</v>
      </c>
      <c r="M60" s="26">
        <f t="shared" si="15"/>
        <v>100</v>
      </c>
    </row>
    <row r="61" spans="2:13">
      <c r="B61" s="3" t="s">
        <v>518</v>
      </c>
      <c r="C61" s="28" t="s">
        <v>525</v>
      </c>
      <c r="D61" s="2">
        <f>E61/100*24</f>
        <v>6</v>
      </c>
      <c r="E61" s="25">
        <f>(DG40+DJ40+DM40+DP40)/4</f>
        <v>25</v>
      </c>
    </row>
    <row r="62" spans="2:13">
      <c r="B62" s="3" t="s">
        <v>519</v>
      </c>
      <c r="C62" s="28" t="s">
        <v>525</v>
      </c>
      <c r="D62" s="43">
        <f t="shared" ref="D62:D63" si="16">E62/100*24</f>
        <v>14</v>
      </c>
      <c r="E62" s="25">
        <f>(DH40+DK40+DN40+DQ40)/4</f>
        <v>58.333333333333336</v>
      </c>
    </row>
    <row r="63" spans="2:13">
      <c r="B63" s="3" t="s">
        <v>520</v>
      </c>
      <c r="C63" s="28" t="s">
        <v>525</v>
      </c>
      <c r="D63" s="43">
        <f t="shared" si="16"/>
        <v>4</v>
      </c>
      <c r="E63" s="25">
        <f>(DI40+DL40+DO40+DR40)/4</f>
        <v>16.666666666666668</v>
      </c>
    </row>
    <row r="64" spans="2:13">
      <c r="B64" s="3"/>
      <c r="C64" s="28"/>
      <c r="D64" s="26">
        <f>SUM(D61:D63)</f>
        <v>24</v>
      </c>
      <c r="E64" s="26">
        <f>SUM(E61:E63)</f>
        <v>100.00000000000001</v>
      </c>
    </row>
  </sheetData>
  <mergeCells count="109">
    <mergeCell ref="D56:E56"/>
    <mergeCell ref="F47:G47"/>
    <mergeCell ref="B42:E42"/>
    <mergeCell ref="DP2:DQ2"/>
    <mergeCell ref="D47:E47"/>
    <mergeCell ref="J56:K56"/>
    <mergeCell ref="L56:M56"/>
    <mergeCell ref="H56:I56"/>
    <mergeCell ref="F56:G5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9:B39"/>
    <mergeCell ref="A40:B4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53"/>
  <sheetViews>
    <sheetView topLeftCell="A28" zoomScale="80" zoomScaleNormal="80" workbookViewId="0">
      <selection activeCell="H54" sqref="H54"/>
    </sheetView>
  </sheetViews>
  <sheetFormatPr defaultRowHeight="14.4"/>
  <cols>
    <col min="2" max="2" width="30.33203125" customWidth="1"/>
  </cols>
  <sheetData>
    <row r="1" spans="1:254" ht="15.6">
      <c r="A1" s="5" t="s">
        <v>56</v>
      </c>
      <c r="B1" s="10" t="s">
        <v>180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>
      <c r="A2" s="75" t="s">
        <v>866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6"/>
      <c r="S2" s="6"/>
      <c r="T2" s="6"/>
      <c r="U2" s="6"/>
      <c r="V2" s="6"/>
      <c r="FI2" s="72" t="s">
        <v>815</v>
      </c>
      <c r="FJ2" s="72"/>
    </row>
    <row r="3" spans="1:254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8" t="s">
        <v>2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80"/>
      <c r="BK4" s="58" t="s">
        <v>35</v>
      </c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81" t="s">
        <v>44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3"/>
      <c r="EW4" s="54" t="s">
        <v>50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254" ht="15.75" customHeight="1">
      <c r="A5" s="76"/>
      <c r="B5" s="76"/>
      <c r="C5" s="59" t="s">
        <v>21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 t="s">
        <v>19</v>
      </c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5" t="s">
        <v>3</v>
      </c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 t="s">
        <v>232</v>
      </c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9" t="s">
        <v>233</v>
      </c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 t="s">
        <v>61</v>
      </c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7" t="s">
        <v>658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76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84" t="s">
        <v>88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57" t="s">
        <v>46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5" t="s">
        <v>51</v>
      </c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</row>
    <row r="6" spans="1:254" ht="15.6" hidden="1">
      <c r="A6" s="76"/>
      <c r="B6" s="76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>
      <c r="A7" s="76"/>
      <c r="B7" s="7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>
      <c r="A8" s="76"/>
      <c r="B8" s="7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>
      <c r="A9" s="76"/>
      <c r="B9" s="7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>
      <c r="A10" s="76"/>
      <c r="B10" s="7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>
      <c r="A11" s="76"/>
      <c r="B11" s="76"/>
      <c r="C11" s="59" t="s">
        <v>181</v>
      </c>
      <c r="D11" s="59" t="s">
        <v>5</v>
      </c>
      <c r="E11" s="59" t="s">
        <v>6</v>
      </c>
      <c r="F11" s="59" t="s">
        <v>220</v>
      </c>
      <c r="G11" s="59" t="s">
        <v>7</v>
      </c>
      <c r="H11" s="59" t="s">
        <v>8</v>
      </c>
      <c r="I11" s="59" t="s">
        <v>182</v>
      </c>
      <c r="J11" s="59" t="s">
        <v>9</v>
      </c>
      <c r="K11" s="59" t="s">
        <v>10</v>
      </c>
      <c r="L11" s="59" t="s">
        <v>183</v>
      </c>
      <c r="M11" s="59" t="s">
        <v>9</v>
      </c>
      <c r="N11" s="59" t="s">
        <v>10</v>
      </c>
      <c r="O11" s="59" t="s">
        <v>184</v>
      </c>
      <c r="P11" s="59" t="s">
        <v>11</v>
      </c>
      <c r="Q11" s="59" t="s">
        <v>4</v>
      </c>
      <c r="R11" s="59" t="s">
        <v>185</v>
      </c>
      <c r="S11" s="59"/>
      <c r="T11" s="59"/>
      <c r="U11" s="59" t="s">
        <v>617</v>
      </c>
      <c r="V11" s="59"/>
      <c r="W11" s="59"/>
      <c r="X11" s="59" t="s">
        <v>618</v>
      </c>
      <c r="Y11" s="59"/>
      <c r="Z11" s="59"/>
      <c r="AA11" s="55" t="s">
        <v>619</v>
      </c>
      <c r="AB11" s="55"/>
      <c r="AC11" s="55"/>
      <c r="AD11" s="59" t="s">
        <v>186</v>
      </c>
      <c r="AE11" s="59"/>
      <c r="AF11" s="59"/>
      <c r="AG11" s="59" t="s">
        <v>187</v>
      </c>
      <c r="AH11" s="59"/>
      <c r="AI11" s="59"/>
      <c r="AJ11" s="55" t="s">
        <v>188</v>
      </c>
      <c r="AK11" s="55"/>
      <c r="AL11" s="55"/>
      <c r="AM11" s="59" t="s">
        <v>189</v>
      </c>
      <c r="AN11" s="59"/>
      <c r="AO11" s="59"/>
      <c r="AP11" s="59" t="s">
        <v>190</v>
      </c>
      <c r="AQ11" s="59"/>
      <c r="AR11" s="59"/>
      <c r="AS11" s="59" t="s">
        <v>191</v>
      </c>
      <c r="AT11" s="59"/>
      <c r="AU11" s="59"/>
      <c r="AV11" s="59" t="s">
        <v>192</v>
      </c>
      <c r="AW11" s="59"/>
      <c r="AX11" s="59"/>
      <c r="AY11" s="59" t="s">
        <v>221</v>
      </c>
      <c r="AZ11" s="59"/>
      <c r="BA11" s="59"/>
      <c r="BB11" s="59" t="s">
        <v>193</v>
      </c>
      <c r="BC11" s="59"/>
      <c r="BD11" s="59"/>
      <c r="BE11" s="59" t="s">
        <v>641</v>
      </c>
      <c r="BF11" s="59"/>
      <c r="BG11" s="59"/>
      <c r="BH11" s="59" t="s">
        <v>194</v>
      </c>
      <c r="BI11" s="59"/>
      <c r="BJ11" s="59"/>
      <c r="BK11" s="55" t="s">
        <v>195</v>
      </c>
      <c r="BL11" s="55"/>
      <c r="BM11" s="55"/>
      <c r="BN11" s="55" t="s">
        <v>222</v>
      </c>
      <c r="BO11" s="55"/>
      <c r="BP11" s="55"/>
      <c r="BQ11" s="55" t="s">
        <v>196</v>
      </c>
      <c r="BR11" s="55"/>
      <c r="BS11" s="55"/>
      <c r="BT11" s="55" t="s">
        <v>197</v>
      </c>
      <c r="BU11" s="55"/>
      <c r="BV11" s="55"/>
      <c r="BW11" s="55" t="s">
        <v>198</v>
      </c>
      <c r="BX11" s="55"/>
      <c r="BY11" s="55"/>
      <c r="BZ11" s="55" t="s">
        <v>199</v>
      </c>
      <c r="CA11" s="55"/>
      <c r="CB11" s="55"/>
      <c r="CC11" s="55" t="s">
        <v>223</v>
      </c>
      <c r="CD11" s="55"/>
      <c r="CE11" s="55"/>
      <c r="CF11" s="55" t="s">
        <v>200</v>
      </c>
      <c r="CG11" s="55"/>
      <c r="CH11" s="55"/>
      <c r="CI11" s="55" t="s">
        <v>201</v>
      </c>
      <c r="CJ11" s="55"/>
      <c r="CK11" s="55"/>
      <c r="CL11" s="55" t="s">
        <v>202</v>
      </c>
      <c r="CM11" s="55"/>
      <c r="CN11" s="55"/>
      <c r="CO11" s="55" t="s">
        <v>203</v>
      </c>
      <c r="CP11" s="55"/>
      <c r="CQ11" s="55"/>
      <c r="CR11" s="55" t="s">
        <v>204</v>
      </c>
      <c r="CS11" s="55"/>
      <c r="CT11" s="55"/>
      <c r="CU11" s="55" t="s">
        <v>205</v>
      </c>
      <c r="CV11" s="55"/>
      <c r="CW11" s="55"/>
      <c r="CX11" s="55" t="s">
        <v>206</v>
      </c>
      <c r="CY11" s="55"/>
      <c r="CZ11" s="55"/>
      <c r="DA11" s="55" t="s">
        <v>207</v>
      </c>
      <c r="DB11" s="55"/>
      <c r="DC11" s="55"/>
      <c r="DD11" s="55" t="s">
        <v>208</v>
      </c>
      <c r="DE11" s="55"/>
      <c r="DF11" s="55"/>
      <c r="DG11" s="55" t="s">
        <v>224</v>
      </c>
      <c r="DH11" s="55"/>
      <c r="DI11" s="55"/>
      <c r="DJ11" s="55" t="s">
        <v>209</v>
      </c>
      <c r="DK11" s="55"/>
      <c r="DL11" s="55"/>
      <c r="DM11" s="55" t="s">
        <v>210</v>
      </c>
      <c r="DN11" s="55"/>
      <c r="DO11" s="55"/>
      <c r="DP11" s="55" t="s">
        <v>211</v>
      </c>
      <c r="DQ11" s="55"/>
      <c r="DR11" s="55"/>
      <c r="DS11" s="55" t="s">
        <v>212</v>
      </c>
      <c r="DT11" s="55"/>
      <c r="DU11" s="55"/>
      <c r="DV11" s="55" t="s">
        <v>213</v>
      </c>
      <c r="DW11" s="55"/>
      <c r="DX11" s="55"/>
      <c r="DY11" s="55" t="s">
        <v>214</v>
      </c>
      <c r="DZ11" s="55"/>
      <c r="EA11" s="55"/>
      <c r="EB11" s="55" t="s">
        <v>215</v>
      </c>
      <c r="EC11" s="55"/>
      <c r="ED11" s="55"/>
      <c r="EE11" s="55" t="s">
        <v>225</v>
      </c>
      <c r="EF11" s="55"/>
      <c r="EG11" s="55"/>
      <c r="EH11" s="55" t="s">
        <v>226</v>
      </c>
      <c r="EI11" s="55"/>
      <c r="EJ11" s="55"/>
      <c r="EK11" s="55" t="s">
        <v>227</v>
      </c>
      <c r="EL11" s="55"/>
      <c r="EM11" s="55"/>
      <c r="EN11" s="55" t="s">
        <v>228</v>
      </c>
      <c r="EO11" s="55"/>
      <c r="EP11" s="55"/>
      <c r="EQ11" s="55" t="s">
        <v>229</v>
      </c>
      <c r="ER11" s="55"/>
      <c r="ES11" s="55"/>
      <c r="ET11" s="55" t="s">
        <v>230</v>
      </c>
      <c r="EU11" s="55"/>
      <c r="EV11" s="55"/>
      <c r="EW11" s="55" t="s">
        <v>216</v>
      </c>
      <c r="EX11" s="55"/>
      <c r="EY11" s="55"/>
      <c r="EZ11" s="55" t="s">
        <v>231</v>
      </c>
      <c r="FA11" s="55"/>
      <c r="FB11" s="55"/>
      <c r="FC11" s="55" t="s">
        <v>217</v>
      </c>
      <c r="FD11" s="55"/>
      <c r="FE11" s="55"/>
      <c r="FF11" s="55" t="s">
        <v>218</v>
      </c>
      <c r="FG11" s="55"/>
      <c r="FH11" s="55"/>
      <c r="FI11" s="55" t="s">
        <v>219</v>
      </c>
      <c r="FJ11" s="55"/>
      <c r="FK11" s="55"/>
    </row>
    <row r="12" spans="1:254" ht="79.5" customHeight="1">
      <c r="A12" s="76"/>
      <c r="B12" s="76"/>
      <c r="C12" s="56" t="s">
        <v>599</v>
      </c>
      <c r="D12" s="56"/>
      <c r="E12" s="56"/>
      <c r="F12" s="56" t="s">
        <v>603</v>
      </c>
      <c r="G12" s="56"/>
      <c r="H12" s="56"/>
      <c r="I12" s="56" t="s">
        <v>607</v>
      </c>
      <c r="J12" s="56"/>
      <c r="K12" s="56"/>
      <c r="L12" s="56" t="s">
        <v>611</v>
      </c>
      <c r="M12" s="56"/>
      <c r="N12" s="56"/>
      <c r="O12" s="56" t="s">
        <v>613</v>
      </c>
      <c r="P12" s="56"/>
      <c r="Q12" s="56"/>
      <c r="R12" s="56" t="s">
        <v>616</v>
      </c>
      <c r="S12" s="56"/>
      <c r="T12" s="56"/>
      <c r="U12" s="56" t="s">
        <v>239</v>
      </c>
      <c r="V12" s="56"/>
      <c r="W12" s="56"/>
      <c r="X12" s="56" t="s">
        <v>242</v>
      </c>
      <c r="Y12" s="56"/>
      <c r="Z12" s="56"/>
      <c r="AA12" s="56" t="s">
        <v>620</v>
      </c>
      <c r="AB12" s="56"/>
      <c r="AC12" s="56"/>
      <c r="AD12" s="56" t="s">
        <v>624</v>
      </c>
      <c r="AE12" s="56"/>
      <c r="AF12" s="56"/>
      <c r="AG12" s="56" t="s">
        <v>625</v>
      </c>
      <c r="AH12" s="56"/>
      <c r="AI12" s="56"/>
      <c r="AJ12" s="56" t="s">
        <v>629</v>
      </c>
      <c r="AK12" s="56"/>
      <c r="AL12" s="56"/>
      <c r="AM12" s="56" t="s">
        <v>633</v>
      </c>
      <c r="AN12" s="56"/>
      <c r="AO12" s="56"/>
      <c r="AP12" s="56" t="s">
        <v>637</v>
      </c>
      <c r="AQ12" s="56"/>
      <c r="AR12" s="56"/>
      <c r="AS12" s="56" t="s">
        <v>638</v>
      </c>
      <c r="AT12" s="56"/>
      <c r="AU12" s="56"/>
      <c r="AV12" s="56" t="s">
        <v>642</v>
      </c>
      <c r="AW12" s="56"/>
      <c r="AX12" s="56"/>
      <c r="AY12" s="56" t="s">
        <v>643</v>
      </c>
      <c r="AZ12" s="56"/>
      <c r="BA12" s="56"/>
      <c r="BB12" s="56" t="s">
        <v>644</v>
      </c>
      <c r="BC12" s="56"/>
      <c r="BD12" s="56"/>
      <c r="BE12" s="56" t="s">
        <v>645</v>
      </c>
      <c r="BF12" s="56"/>
      <c r="BG12" s="56"/>
      <c r="BH12" s="56" t="s">
        <v>646</v>
      </c>
      <c r="BI12" s="56"/>
      <c r="BJ12" s="56"/>
      <c r="BK12" s="56" t="s">
        <v>257</v>
      </c>
      <c r="BL12" s="56"/>
      <c r="BM12" s="56"/>
      <c r="BN12" s="56" t="s">
        <v>259</v>
      </c>
      <c r="BO12" s="56"/>
      <c r="BP12" s="56"/>
      <c r="BQ12" s="56" t="s">
        <v>650</v>
      </c>
      <c r="BR12" s="56"/>
      <c r="BS12" s="56"/>
      <c r="BT12" s="56" t="s">
        <v>651</v>
      </c>
      <c r="BU12" s="56"/>
      <c r="BV12" s="56"/>
      <c r="BW12" s="56" t="s">
        <v>652</v>
      </c>
      <c r="BX12" s="56"/>
      <c r="BY12" s="56"/>
      <c r="BZ12" s="56" t="s">
        <v>653</v>
      </c>
      <c r="CA12" s="56"/>
      <c r="CB12" s="56"/>
      <c r="CC12" s="56" t="s">
        <v>269</v>
      </c>
      <c r="CD12" s="56"/>
      <c r="CE12" s="56"/>
      <c r="CF12" s="85" t="s">
        <v>272</v>
      </c>
      <c r="CG12" s="85"/>
      <c r="CH12" s="85"/>
      <c r="CI12" s="56" t="s">
        <v>276</v>
      </c>
      <c r="CJ12" s="56"/>
      <c r="CK12" s="56"/>
      <c r="CL12" s="56" t="s">
        <v>808</v>
      </c>
      <c r="CM12" s="56"/>
      <c r="CN12" s="56"/>
      <c r="CO12" s="56" t="s">
        <v>282</v>
      </c>
      <c r="CP12" s="56"/>
      <c r="CQ12" s="56"/>
      <c r="CR12" s="85" t="s">
        <v>285</v>
      </c>
      <c r="CS12" s="85"/>
      <c r="CT12" s="85"/>
      <c r="CU12" s="56" t="s">
        <v>288</v>
      </c>
      <c r="CV12" s="56"/>
      <c r="CW12" s="56"/>
      <c r="CX12" s="56" t="s">
        <v>290</v>
      </c>
      <c r="CY12" s="56"/>
      <c r="CZ12" s="56"/>
      <c r="DA12" s="56" t="s">
        <v>294</v>
      </c>
      <c r="DB12" s="56"/>
      <c r="DC12" s="56"/>
      <c r="DD12" s="85" t="s">
        <v>298</v>
      </c>
      <c r="DE12" s="85"/>
      <c r="DF12" s="85"/>
      <c r="DG12" s="85" t="s">
        <v>300</v>
      </c>
      <c r="DH12" s="85"/>
      <c r="DI12" s="85"/>
      <c r="DJ12" s="85" t="s">
        <v>304</v>
      </c>
      <c r="DK12" s="85"/>
      <c r="DL12" s="85"/>
      <c r="DM12" s="85" t="s">
        <v>308</v>
      </c>
      <c r="DN12" s="85"/>
      <c r="DO12" s="85"/>
      <c r="DP12" s="85" t="s">
        <v>312</v>
      </c>
      <c r="DQ12" s="85"/>
      <c r="DR12" s="85"/>
      <c r="DS12" s="85" t="s">
        <v>315</v>
      </c>
      <c r="DT12" s="85"/>
      <c r="DU12" s="85"/>
      <c r="DV12" s="85" t="s">
        <v>318</v>
      </c>
      <c r="DW12" s="85"/>
      <c r="DX12" s="85"/>
      <c r="DY12" s="85" t="s">
        <v>322</v>
      </c>
      <c r="DZ12" s="85"/>
      <c r="EA12" s="85"/>
      <c r="EB12" s="85" t="s">
        <v>324</v>
      </c>
      <c r="EC12" s="85"/>
      <c r="ED12" s="85"/>
      <c r="EE12" s="85" t="s">
        <v>662</v>
      </c>
      <c r="EF12" s="85"/>
      <c r="EG12" s="85"/>
      <c r="EH12" s="85" t="s">
        <v>326</v>
      </c>
      <c r="EI12" s="85"/>
      <c r="EJ12" s="85"/>
      <c r="EK12" s="85" t="s">
        <v>328</v>
      </c>
      <c r="EL12" s="85"/>
      <c r="EM12" s="85"/>
      <c r="EN12" s="85" t="s">
        <v>671</v>
      </c>
      <c r="EO12" s="85"/>
      <c r="EP12" s="85"/>
      <c r="EQ12" s="85" t="s">
        <v>673</v>
      </c>
      <c r="ER12" s="85"/>
      <c r="ES12" s="85"/>
      <c r="ET12" s="85" t="s">
        <v>330</v>
      </c>
      <c r="EU12" s="85"/>
      <c r="EV12" s="85"/>
      <c r="EW12" s="85" t="s">
        <v>331</v>
      </c>
      <c r="EX12" s="85"/>
      <c r="EY12" s="85"/>
      <c r="EZ12" s="85" t="s">
        <v>677</v>
      </c>
      <c r="FA12" s="85"/>
      <c r="FB12" s="85"/>
      <c r="FC12" s="85" t="s">
        <v>681</v>
      </c>
      <c r="FD12" s="85"/>
      <c r="FE12" s="85"/>
      <c r="FF12" s="85" t="s">
        <v>683</v>
      </c>
      <c r="FG12" s="85"/>
      <c r="FH12" s="85"/>
      <c r="FI12" s="85" t="s">
        <v>687</v>
      </c>
      <c r="FJ12" s="85"/>
      <c r="FK12" s="85"/>
    </row>
    <row r="13" spans="1:254" ht="180.6">
      <c r="A13" s="76"/>
      <c r="B13" s="76"/>
      <c r="C13" s="40" t="s">
        <v>601</v>
      </c>
      <c r="D13" s="40" t="s">
        <v>600</v>
      </c>
      <c r="E13" s="40" t="s">
        <v>602</v>
      </c>
      <c r="F13" s="40" t="s">
        <v>604</v>
      </c>
      <c r="G13" s="40" t="s">
        <v>605</v>
      </c>
      <c r="H13" s="40" t="s">
        <v>606</v>
      </c>
      <c r="I13" s="40" t="s">
        <v>608</v>
      </c>
      <c r="J13" s="40" t="s">
        <v>609</v>
      </c>
      <c r="K13" s="40" t="s">
        <v>610</v>
      </c>
      <c r="L13" s="40" t="s">
        <v>612</v>
      </c>
      <c r="M13" s="40" t="s">
        <v>236</v>
      </c>
      <c r="N13" s="40" t="s">
        <v>96</v>
      </c>
      <c r="O13" s="40" t="s">
        <v>614</v>
      </c>
      <c r="P13" s="40" t="s">
        <v>615</v>
      </c>
      <c r="Q13" s="40" t="s">
        <v>235</v>
      </c>
      <c r="R13" s="40" t="s">
        <v>31</v>
      </c>
      <c r="S13" s="40" t="s">
        <v>32</v>
      </c>
      <c r="T13" s="40" t="s">
        <v>107</v>
      </c>
      <c r="U13" s="40" t="s">
        <v>240</v>
      </c>
      <c r="V13" s="40" t="s">
        <v>241</v>
      </c>
      <c r="W13" s="40" t="s">
        <v>26</v>
      </c>
      <c r="X13" s="40" t="s">
        <v>243</v>
      </c>
      <c r="Y13" s="40" t="s">
        <v>244</v>
      </c>
      <c r="Z13" s="40" t="s">
        <v>245</v>
      </c>
      <c r="AA13" s="40" t="s">
        <v>621</v>
      </c>
      <c r="AB13" s="40" t="s">
        <v>622</v>
      </c>
      <c r="AC13" s="40" t="s">
        <v>623</v>
      </c>
      <c r="AD13" s="40" t="s">
        <v>31</v>
      </c>
      <c r="AE13" s="40" t="s">
        <v>249</v>
      </c>
      <c r="AF13" s="40" t="s">
        <v>33</v>
      </c>
      <c r="AG13" s="40" t="s">
        <v>626</v>
      </c>
      <c r="AH13" s="40" t="s">
        <v>627</v>
      </c>
      <c r="AI13" s="40" t="s">
        <v>628</v>
      </c>
      <c r="AJ13" s="40" t="s">
        <v>630</v>
      </c>
      <c r="AK13" s="40" t="s">
        <v>631</v>
      </c>
      <c r="AL13" s="40" t="s">
        <v>632</v>
      </c>
      <c r="AM13" s="40" t="s">
        <v>634</v>
      </c>
      <c r="AN13" s="40" t="s">
        <v>635</v>
      </c>
      <c r="AO13" s="40" t="s">
        <v>636</v>
      </c>
      <c r="AP13" s="40" t="s">
        <v>117</v>
      </c>
      <c r="AQ13" s="40" t="s">
        <v>118</v>
      </c>
      <c r="AR13" s="40" t="s">
        <v>107</v>
      </c>
      <c r="AS13" s="40" t="s">
        <v>639</v>
      </c>
      <c r="AT13" s="40" t="s">
        <v>251</v>
      </c>
      <c r="AU13" s="40" t="s">
        <v>640</v>
      </c>
      <c r="AV13" s="40" t="s">
        <v>31</v>
      </c>
      <c r="AW13" s="40" t="s">
        <v>32</v>
      </c>
      <c r="AX13" s="40" t="s">
        <v>107</v>
      </c>
      <c r="AY13" s="40" t="s">
        <v>28</v>
      </c>
      <c r="AZ13" s="40" t="s">
        <v>178</v>
      </c>
      <c r="BA13" s="40" t="s">
        <v>30</v>
      </c>
      <c r="BB13" s="40" t="s">
        <v>252</v>
      </c>
      <c r="BC13" s="40" t="s">
        <v>253</v>
      </c>
      <c r="BD13" s="40" t="s">
        <v>254</v>
      </c>
      <c r="BE13" s="40" t="s">
        <v>246</v>
      </c>
      <c r="BF13" s="40" t="s">
        <v>247</v>
      </c>
      <c r="BG13" s="40" t="s">
        <v>248</v>
      </c>
      <c r="BH13" s="40" t="s">
        <v>281</v>
      </c>
      <c r="BI13" s="40" t="s">
        <v>118</v>
      </c>
      <c r="BJ13" s="40" t="s">
        <v>256</v>
      </c>
      <c r="BK13" s="40" t="s">
        <v>258</v>
      </c>
      <c r="BL13" s="40" t="s">
        <v>158</v>
      </c>
      <c r="BM13" s="40" t="s">
        <v>157</v>
      </c>
      <c r="BN13" s="40" t="s">
        <v>647</v>
      </c>
      <c r="BO13" s="40" t="s">
        <v>648</v>
      </c>
      <c r="BP13" s="40" t="s">
        <v>649</v>
      </c>
      <c r="BQ13" s="40" t="s">
        <v>260</v>
      </c>
      <c r="BR13" s="40" t="s">
        <v>261</v>
      </c>
      <c r="BS13" s="40" t="s">
        <v>123</v>
      </c>
      <c r="BT13" s="40" t="s">
        <v>262</v>
      </c>
      <c r="BU13" s="40" t="s">
        <v>263</v>
      </c>
      <c r="BV13" s="40" t="s">
        <v>264</v>
      </c>
      <c r="BW13" s="40" t="s">
        <v>265</v>
      </c>
      <c r="BX13" s="40" t="s">
        <v>266</v>
      </c>
      <c r="BY13" s="40" t="s">
        <v>267</v>
      </c>
      <c r="BZ13" s="40" t="s">
        <v>38</v>
      </c>
      <c r="CA13" s="40" t="s">
        <v>39</v>
      </c>
      <c r="CB13" s="40" t="s">
        <v>268</v>
      </c>
      <c r="CC13" s="40" t="s">
        <v>270</v>
      </c>
      <c r="CD13" s="40" t="s">
        <v>174</v>
      </c>
      <c r="CE13" s="40" t="s">
        <v>271</v>
      </c>
      <c r="CF13" s="41" t="s">
        <v>273</v>
      </c>
      <c r="CG13" s="41" t="s">
        <v>274</v>
      </c>
      <c r="CH13" s="41" t="s">
        <v>275</v>
      </c>
      <c r="CI13" s="40" t="s">
        <v>277</v>
      </c>
      <c r="CJ13" s="40" t="s">
        <v>278</v>
      </c>
      <c r="CK13" s="40" t="s">
        <v>279</v>
      </c>
      <c r="CL13" s="40" t="s">
        <v>280</v>
      </c>
      <c r="CM13" s="40" t="s">
        <v>654</v>
      </c>
      <c r="CN13" s="40" t="s">
        <v>655</v>
      </c>
      <c r="CO13" s="40" t="s">
        <v>283</v>
      </c>
      <c r="CP13" s="40" t="s">
        <v>112</v>
      </c>
      <c r="CQ13" s="40" t="s">
        <v>40</v>
      </c>
      <c r="CR13" s="41" t="s">
        <v>286</v>
      </c>
      <c r="CS13" s="41" t="s">
        <v>47</v>
      </c>
      <c r="CT13" s="41" t="s">
        <v>287</v>
      </c>
      <c r="CU13" s="40" t="s">
        <v>289</v>
      </c>
      <c r="CV13" s="40" t="s">
        <v>656</v>
      </c>
      <c r="CW13" s="40" t="s">
        <v>657</v>
      </c>
      <c r="CX13" s="40" t="s">
        <v>291</v>
      </c>
      <c r="CY13" s="40" t="s">
        <v>292</v>
      </c>
      <c r="CZ13" s="40" t="s">
        <v>293</v>
      </c>
      <c r="DA13" s="40" t="s">
        <v>295</v>
      </c>
      <c r="DB13" s="40" t="s">
        <v>296</v>
      </c>
      <c r="DC13" s="40" t="s">
        <v>297</v>
      </c>
      <c r="DD13" s="41" t="s">
        <v>277</v>
      </c>
      <c r="DE13" s="41" t="s">
        <v>299</v>
      </c>
      <c r="DF13" s="41" t="s">
        <v>284</v>
      </c>
      <c r="DG13" s="41" t="s">
        <v>301</v>
      </c>
      <c r="DH13" s="41" t="s">
        <v>302</v>
      </c>
      <c r="DI13" s="41" t="s">
        <v>303</v>
      </c>
      <c r="DJ13" s="41" t="s">
        <v>305</v>
      </c>
      <c r="DK13" s="41" t="s">
        <v>306</v>
      </c>
      <c r="DL13" s="41" t="s">
        <v>307</v>
      </c>
      <c r="DM13" s="41" t="s">
        <v>309</v>
      </c>
      <c r="DN13" s="41" t="s">
        <v>310</v>
      </c>
      <c r="DO13" s="41" t="s">
        <v>311</v>
      </c>
      <c r="DP13" s="41" t="s">
        <v>816</v>
      </c>
      <c r="DQ13" s="41" t="s">
        <v>313</v>
      </c>
      <c r="DR13" s="41" t="s">
        <v>314</v>
      </c>
      <c r="DS13" s="41" t="s">
        <v>316</v>
      </c>
      <c r="DT13" s="41" t="s">
        <v>317</v>
      </c>
      <c r="DU13" s="41" t="s">
        <v>139</v>
      </c>
      <c r="DV13" s="41" t="s">
        <v>319</v>
      </c>
      <c r="DW13" s="41" t="s">
        <v>320</v>
      </c>
      <c r="DX13" s="41" t="s">
        <v>321</v>
      </c>
      <c r="DY13" s="41" t="s">
        <v>238</v>
      </c>
      <c r="DZ13" s="41" t="s">
        <v>323</v>
      </c>
      <c r="EA13" s="41" t="s">
        <v>659</v>
      </c>
      <c r="EB13" s="41" t="s">
        <v>325</v>
      </c>
      <c r="EC13" s="41" t="s">
        <v>660</v>
      </c>
      <c r="ED13" s="41" t="s">
        <v>661</v>
      </c>
      <c r="EE13" s="41" t="s">
        <v>663</v>
      </c>
      <c r="EF13" s="41" t="s">
        <v>664</v>
      </c>
      <c r="EG13" s="41" t="s">
        <v>665</v>
      </c>
      <c r="EH13" s="41" t="s">
        <v>28</v>
      </c>
      <c r="EI13" s="41" t="s">
        <v>666</v>
      </c>
      <c r="EJ13" s="41" t="s">
        <v>30</v>
      </c>
      <c r="EK13" s="41" t="s">
        <v>667</v>
      </c>
      <c r="EL13" s="41" t="s">
        <v>668</v>
      </c>
      <c r="EM13" s="41" t="s">
        <v>669</v>
      </c>
      <c r="EN13" s="41" t="s">
        <v>670</v>
      </c>
      <c r="EO13" s="41" t="s">
        <v>672</v>
      </c>
      <c r="EP13" s="41" t="s">
        <v>329</v>
      </c>
      <c r="EQ13" s="41" t="s">
        <v>53</v>
      </c>
      <c r="ER13" s="41" t="s">
        <v>110</v>
      </c>
      <c r="ES13" s="41" t="s">
        <v>111</v>
      </c>
      <c r="ET13" s="41" t="s">
        <v>676</v>
      </c>
      <c r="EU13" s="41" t="s">
        <v>674</v>
      </c>
      <c r="EV13" s="41" t="s">
        <v>675</v>
      </c>
      <c r="EW13" s="41" t="s">
        <v>333</v>
      </c>
      <c r="EX13" s="41" t="s">
        <v>332</v>
      </c>
      <c r="EY13" s="41" t="s">
        <v>109</v>
      </c>
      <c r="EZ13" s="41" t="s">
        <v>678</v>
      </c>
      <c r="FA13" s="41" t="s">
        <v>679</v>
      </c>
      <c r="FB13" s="41" t="s">
        <v>680</v>
      </c>
      <c r="FC13" s="41" t="s">
        <v>237</v>
      </c>
      <c r="FD13" s="41" t="s">
        <v>682</v>
      </c>
      <c r="FE13" s="41" t="s">
        <v>175</v>
      </c>
      <c r="FF13" s="41" t="s">
        <v>684</v>
      </c>
      <c r="FG13" s="41" t="s">
        <v>685</v>
      </c>
      <c r="FH13" s="41" t="s">
        <v>686</v>
      </c>
      <c r="FI13" s="41" t="s">
        <v>688</v>
      </c>
      <c r="FJ13" s="41" t="s">
        <v>689</v>
      </c>
      <c r="FK13" s="41" t="s">
        <v>690</v>
      </c>
    </row>
    <row r="14" spans="1:254" ht="15.6">
      <c r="A14" s="52">
        <v>1</v>
      </c>
      <c r="B14" s="49" t="s">
        <v>875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6">
      <c r="A15" s="53">
        <v>2</v>
      </c>
      <c r="B15" s="49" t="s">
        <v>874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/>
      <c r="DH15" s="3">
        <v>1</v>
      </c>
      <c r="DI15" s="3"/>
      <c r="DJ15" s="3"/>
      <c r="DK15" s="3">
        <v>1</v>
      </c>
      <c r="DL15" s="3"/>
      <c r="DM15" s="3">
        <v>1</v>
      </c>
      <c r="DN15" s="3"/>
      <c r="DO15" s="3"/>
      <c r="DP15" s="3"/>
      <c r="DQ15" s="3">
        <v>1</v>
      </c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>
      <c r="A16" s="53">
        <v>3</v>
      </c>
      <c r="B16" s="49" t="s">
        <v>833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6">
      <c r="A17" s="53">
        <v>4</v>
      </c>
      <c r="B17" s="49" t="s">
        <v>834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>
      <c r="A18" s="53">
        <v>5</v>
      </c>
      <c r="B18" s="49" t="s">
        <v>835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6">
      <c r="A19" s="53">
        <v>6</v>
      </c>
      <c r="B19" s="49" t="s">
        <v>873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6">
      <c r="A20" s="53">
        <v>7</v>
      </c>
      <c r="B20" s="49" t="s">
        <v>837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>
        <v>1</v>
      </c>
      <c r="DE20" s="3"/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>
      <c r="A21" s="48">
        <v>8</v>
      </c>
      <c r="B21" s="49" t="s">
        <v>838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>
      <c r="A22" s="48">
        <v>9</v>
      </c>
      <c r="B22" s="49" t="s">
        <v>839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/>
      <c r="DF22" s="3">
        <v>1</v>
      </c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>
        <v>1</v>
      </c>
      <c r="DQ22" s="3"/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</row>
    <row r="23" spans="1:254">
      <c r="A23" s="48">
        <v>10</v>
      </c>
      <c r="B23" s="49" t="s">
        <v>840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5.6">
      <c r="A24" s="48">
        <v>11</v>
      </c>
      <c r="B24" s="49" t="s">
        <v>841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>
        <v>1</v>
      </c>
      <c r="DE24" s="3"/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6">
      <c r="A25" s="48">
        <v>12</v>
      </c>
      <c r="B25" s="49" t="s">
        <v>842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>
      <c r="A26" s="48">
        <v>13</v>
      </c>
      <c r="B26" s="49" t="s">
        <v>843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>
      <c r="A27" s="48">
        <v>14</v>
      </c>
      <c r="B27" s="49" t="s">
        <v>844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>
      <c r="A28" s="61" t="s">
        <v>179</v>
      </c>
      <c r="B28" s="62"/>
      <c r="C28" s="2">
        <f t="shared" ref="C28:AH28" si="0">SUM(C14:C27)</f>
        <v>7</v>
      </c>
      <c r="D28" s="2">
        <f t="shared" si="0"/>
        <v>6</v>
      </c>
      <c r="E28" s="2">
        <f t="shared" si="0"/>
        <v>1</v>
      </c>
      <c r="F28" s="2">
        <f t="shared" si="0"/>
        <v>7</v>
      </c>
      <c r="G28" s="2">
        <f t="shared" si="0"/>
        <v>6</v>
      </c>
      <c r="H28" s="2">
        <f t="shared" si="0"/>
        <v>1</v>
      </c>
      <c r="I28" s="2">
        <f t="shared" si="0"/>
        <v>7</v>
      </c>
      <c r="J28" s="2">
        <f t="shared" si="0"/>
        <v>6</v>
      </c>
      <c r="K28" s="2">
        <f t="shared" si="0"/>
        <v>1</v>
      </c>
      <c r="L28" s="2">
        <f t="shared" si="0"/>
        <v>7</v>
      </c>
      <c r="M28" s="2">
        <f t="shared" si="0"/>
        <v>6</v>
      </c>
      <c r="N28" s="2">
        <f t="shared" si="0"/>
        <v>1</v>
      </c>
      <c r="O28" s="2">
        <f t="shared" si="0"/>
        <v>7</v>
      </c>
      <c r="P28" s="2">
        <f t="shared" si="0"/>
        <v>6</v>
      </c>
      <c r="Q28" s="2">
        <f t="shared" si="0"/>
        <v>1</v>
      </c>
      <c r="R28" s="2">
        <f t="shared" si="0"/>
        <v>5</v>
      </c>
      <c r="S28" s="2">
        <f t="shared" si="0"/>
        <v>7</v>
      </c>
      <c r="T28" s="2">
        <f t="shared" si="0"/>
        <v>2</v>
      </c>
      <c r="U28" s="2">
        <f t="shared" si="0"/>
        <v>5</v>
      </c>
      <c r="V28" s="2">
        <f t="shared" si="0"/>
        <v>7</v>
      </c>
      <c r="W28" s="2">
        <f t="shared" si="0"/>
        <v>2</v>
      </c>
      <c r="X28" s="2">
        <f t="shared" si="0"/>
        <v>5</v>
      </c>
      <c r="Y28" s="2">
        <f t="shared" si="0"/>
        <v>7</v>
      </c>
      <c r="Z28" s="2">
        <f t="shared" si="0"/>
        <v>2</v>
      </c>
      <c r="AA28" s="2">
        <f t="shared" si="0"/>
        <v>5</v>
      </c>
      <c r="AB28" s="2">
        <f t="shared" si="0"/>
        <v>7</v>
      </c>
      <c r="AC28" s="2">
        <f t="shared" si="0"/>
        <v>2</v>
      </c>
      <c r="AD28" s="2">
        <f t="shared" si="0"/>
        <v>5</v>
      </c>
      <c r="AE28" s="2">
        <f t="shared" si="0"/>
        <v>7</v>
      </c>
      <c r="AF28" s="2">
        <f t="shared" si="0"/>
        <v>2</v>
      </c>
      <c r="AG28" s="2">
        <f t="shared" si="0"/>
        <v>4</v>
      </c>
      <c r="AH28" s="2">
        <f t="shared" si="0"/>
        <v>8</v>
      </c>
      <c r="AI28" s="2">
        <f t="shared" ref="AI28:BN28" si="1">SUM(AI14:AI27)</f>
        <v>2</v>
      </c>
      <c r="AJ28" s="2">
        <f t="shared" si="1"/>
        <v>4</v>
      </c>
      <c r="AK28" s="2">
        <f t="shared" si="1"/>
        <v>8</v>
      </c>
      <c r="AL28" s="2">
        <f t="shared" si="1"/>
        <v>2</v>
      </c>
      <c r="AM28" s="2">
        <f t="shared" si="1"/>
        <v>4</v>
      </c>
      <c r="AN28" s="2">
        <f t="shared" si="1"/>
        <v>8</v>
      </c>
      <c r="AO28" s="2">
        <f t="shared" si="1"/>
        <v>2</v>
      </c>
      <c r="AP28" s="2">
        <f t="shared" si="1"/>
        <v>4</v>
      </c>
      <c r="AQ28" s="2">
        <f t="shared" si="1"/>
        <v>8</v>
      </c>
      <c r="AR28" s="2">
        <f t="shared" si="1"/>
        <v>2</v>
      </c>
      <c r="AS28" s="2">
        <f t="shared" si="1"/>
        <v>4</v>
      </c>
      <c r="AT28" s="2">
        <f t="shared" si="1"/>
        <v>8</v>
      </c>
      <c r="AU28" s="2">
        <f t="shared" si="1"/>
        <v>2</v>
      </c>
      <c r="AV28" s="2">
        <f t="shared" si="1"/>
        <v>4</v>
      </c>
      <c r="AW28" s="2">
        <f t="shared" si="1"/>
        <v>7</v>
      </c>
      <c r="AX28" s="2">
        <f t="shared" si="1"/>
        <v>3</v>
      </c>
      <c r="AY28" s="2">
        <f t="shared" si="1"/>
        <v>4</v>
      </c>
      <c r="AZ28" s="2">
        <f t="shared" si="1"/>
        <v>7</v>
      </c>
      <c r="BA28" s="2">
        <f t="shared" si="1"/>
        <v>3</v>
      </c>
      <c r="BB28" s="2">
        <f t="shared" si="1"/>
        <v>4</v>
      </c>
      <c r="BC28" s="2">
        <f t="shared" si="1"/>
        <v>7</v>
      </c>
      <c r="BD28" s="2">
        <f t="shared" si="1"/>
        <v>3</v>
      </c>
      <c r="BE28" s="2">
        <f t="shared" si="1"/>
        <v>4</v>
      </c>
      <c r="BF28" s="2">
        <f t="shared" si="1"/>
        <v>7</v>
      </c>
      <c r="BG28" s="2">
        <f t="shared" si="1"/>
        <v>3</v>
      </c>
      <c r="BH28" s="2">
        <f t="shared" si="1"/>
        <v>4</v>
      </c>
      <c r="BI28" s="2">
        <f t="shared" si="1"/>
        <v>7</v>
      </c>
      <c r="BJ28" s="2">
        <f t="shared" si="1"/>
        <v>3</v>
      </c>
      <c r="BK28" s="2">
        <f t="shared" si="1"/>
        <v>5</v>
      </c>
      <c r="BL28" s="2">
        <f t="shared" si="1"/>
        <v>6</v>
      </c>
      <c r="BM28" s="2">
        <f t="shared" si="1"/>
        <v>3</v>
      </c>
      <c r="BN28" s="2">
        <f t="shared" si="1"/>
        <v>5</v>
      </c>
      <c r="BO28" s="2">
        <f t="shared" ref="BO28:CT28" si="2">SUM(BO14:BO27)</f>
        <v>6</v>
      </c>
      <c r="BP28" s="2">
        <f t="shared" si="2"/>
        <v>3</v>
      </c>
      <c r="BQ28" s="2">
        <f t="shared" si="2"/>
        <v>5</v>
      </c>
      <c r="BR28" s="2">
        <f t="shared" si="2"/>
        <v>6</v>
      </c>
      <c r="BS28" s="2">
        <f t="shared" si="2"/>
        <v>3</v>
      </c>
      <c r="BT28" s="2">
        <f t="shared" si="2"/>
        <v>5</v>
      </c>
      <c r="BU28" s="2">
        <f t="shared" si="2"/>
        <v>6</v>
      </c>
      <c r="BV28" s="2">
        <f t="shared" si="2"/>
        <v>3</v>
      </c>
      <c r="BW28" s="2">
        <f t="shared" si="2"/>
        <v>5</v>
      </c>
      <c r="BX28" s="2">
        <f t="shared" si="2"/>
        <v>6</v>
      </c>
      <c r="BY28" s="2">
        <f t="shared" si="2"/>
        <v>3</v>
      </c>
      <c r="BZ28" s="2">
        <f t="shared" si="2"/>
        <v>6</v>
      </c>
      <c r="CA28" s="2">
        <f t="shared" si="2"/>
        <v>5</v>
      </c>
      <c r="CB28" s="2">
        <f t="shared" si="2"/>
        <v>3</v>
      </c>
      <c r="CC28" s="2">
        <f t="shared" si="2"/>
        <v>6</v>
      </c>
      <c r="CD28" s="2">
        <f t="shared" si="2"/>
        <v>5</v>
      </c>
      <c r="CE28" s="2">
        <f t="shared" si="2"/>
        <v>3</v>
      </c>
      <c r="CF28" s="2">
        <f t="shared" si="2"/>
        <v>6</v>
      </c>
      <c r="CG28" s="2">
        <f t="shared" si="2"/>
        <v>5</v>
      </c>
      <c r="CH28" s="2">
        <f t="shared" si="2"/>
        <v>3</v>
      </c>
      <c r="CI28" s="2">
        <f t="shared" si="2"/>
        <v>6</v>
      </c>
      <c r="CJ28" s="2">
        <f t="shared" si="2"/>
        <v>5</v>
      </c>
      <c r="CK28" s="2">
        <f t="shared" si="2"/>
        <v>3</v>
      </c>
      <c r="CL28" s="2">
        <f t="shared" si="2"/>
        <v>6</v>
      </c>
      <c r="CM28" s="2">
        <f t="shared" si="2"/>
        <v>5</v>
      </c>
      <c r="CN28" s="2">
        <f t="shared" si="2"/>
        <v>3</v>
      </c>
      <c r="CO28" s="2">
        <f t="shared" si="2"/>
        <v>5</v>
      </c>
      <c r="CP28" s="2">
        <f t="shared" si="2"/>
        <v>7</v>
      </c>
      <c r="CQ28" s="2">
        <f t="shared" si="2"/>
        <v>2</v>
      </c>
      <c r="CR28" s="2">
        <f t="shared" si="2"/>
        <v>5</v>
      </c>
      <c r="CS28" s="2">
        <f t="shared" si="2"/>
        <v>7</v>
      </c>
      <c r="CT28" s="2">
        <f t="shared" si="2"/>
        <v>2</v>
      </c>
      <c r="CU28" s="2">
        <f t="shared" ref="CU28:DZ28" si="3">SUM(CU14:CU27)</f>
        <v>5</v>
      </c>
      <c r="CV28" s="2">
        <f t="shared" si="3"/>
        <v>7</v>
      </c>
      <c r="CW28" s="2">
        <f t="shared" si="3"/>
        <v>2</v>
      </c>
      <c r="CX28" s="2">
        <f t="shared" si="3"/>
        <v>5</v>
      </c>
      <c r="CY28" s="2">
        <f t="shared" si="3"/>
        <v>7</v>
      </c>
      <c r="CZ28" s="2">
        <f t="shared" si="3"/>
        <v>2</v>
      </c>
      <c r="DA28" s="2">
        <f t="shared" si="3"/>
        <v>5</v>
      </c>
      <c r="DB28" s="2">
        <f t="shared" si="3"/>
        <v>7</v>
      </c>
      <c r="DC28" s="2">
        <f t="shared" si="3"/>
        <v>2</v>
      </c>
      <c r="DD28" s="2">
        <f t="shared" si="3"/>
        <v>7</v>
      </c>
      <c r="DE28" s="2">
        <f t="shared" si="3"/>
        <v>4</v>
      </c>
      <c r="DF28" s="2">
        <f t="shared" si="3"/>
        <v>3</v>
      </c>
      <c r="DG28" s="2">
        <f t="shared" si="3"/>
        <v>5</v>
      </c>
      <c r="DH28" s="2">
        <f t="shared" si="3"/>
        <v>7</v>
      </c>
      <c r="DI28" s="2">
        <f t="shared" si="3"/>
        <v>2</v>
      </c>
      <c r="DJ28" s="2">
        <f t="shared" si="3"/>
        <v>5</v>
      </c>
      <c r="DK28" s="2">
        <f t="shared" si="3"/>
        <v>7</v>
      </c>
      <c r="DL28" s="2">
        <f t="shared" si="3"/>
        <v>2</v>
      </c>
      <c r="DM28" s="2">
        <f t="shared" si="3"/>
        <v>6</v>
      </c>
      <c r="DN28" s="2">
        <f t="shared" si="3"/>
        <v>6</v>
      </c>
      <c r="DO28" s="2">
        <f t="shared" si="3"/>
        <v>2</v>
      </c>
      <c r="DP28" s="2">
        <f t="shared" si="3"/>
        <v>7</v>
      </c>
      <c r="DQ28" s="2">
        <f t="shared" si="3"/>
        <v>5</v>
      </c>
      <c r="DR28" s="2">
        <f t="shared" si="3"/>
        <v>2</v>
      </c>
      <c r="DS28" s="2">
        <f t="shared" si="3"/>
        <v>6</v>
      </c>
      <c r="DT28" s="2">
        <f t="shared" si="3"/>
        <v>6</v>
      </c>
      <c r="DU28" s="2">
        <f t="shared" si="3"/>
        <v>2</v>
      </c>
      <c r="DV28" s="2">
        <f t="shared" si="3"/>
        <v>6</v>
      </c>
      <c r="DW28" s="2">
        <f t="shared" si="3"/>
        <v>6</v>
      </c>
      <c r="DX28" s="2">
        <f t="shared" si="3"/>
        <v>2</v>
      </c>
      <c r="DY28" s="2">
        <f t="shared" si="3"/>
        <v>6</v>
      </c>
      <c r="DZ28" s="2">
        <f t="shared" si="3"/>
        <v>6</v>
      </c>
      <c r="EA28" s="2">
        <f t="shared" ref="EA28:FF28" si="4">SUM(EA14:EA27)</f>
        <v>2</v>
      </c>
      <c r="EB28" s="2">
        <f t="shared" si="4"/>
        <v>6</v>
      </c>
      <c r="EC28" s="2">
        <f t="shared" si="4"/>
        <v>6</v>
      </c>
      <c r="ED28" s="2">
        <f t="shared" si="4"/>
        <v>2</v>
      </c>
      <c r="EE28" s="2">
        <f t="shared" si="4"/>
        <v>6</v>
      </c>
      <c r="EF28" s="2">
        <f t="shared" si="4"/>
        <v>6</v>
      </c>
      <c r="EG28" s="2">
        <f t="shared" si="4"/>
        <v>2</v>
      </c>
      <c r="EH28" s="2">
        <f t="shared" si="4"/>
        <v>6</v>
      </c>
      <c r="EI28" s="2">
        <f t="shared" si="4"/>
        <v>5</v>
      </c>
      <c r="EJ28" s="2">
        <f t="shared" si="4"/>
        <v>3</v>
      </c>
      <c r="EK28" s="2">
        <f t="shared" si="4"/>
        <v>6</v>
      </c>
      <c r="EL28" s="2">
        <f t="shared" si="4"/>
        <v>5</v>
      </c>
      <c r="EM28" s="2">
        <f t="shared" si="4"/>
        <v>3</v>
      </c>
      <c r="EN28" s="2">
        <f t="shared" si="4"/>
        <v>6</v>
      </c>
      <c r="EO28" s="2">
        <f t="shared" si="4"/>
        <v>5</v>
      </c>
      <c r="EP28" s="2">
        <f t="shared" si="4"/>
        <v>3</v>
      </c>
      <c r="EQ28" s="2">
        <f t="shared" si="4"/>
        <v>6</v>
      </c>
      <c r="ER28" s="2">
        <f t="shared" si="4"/>
        <v>5</v>
      </c>
      <c r="ES28" s="2">
        <f t="shared" si="4"/>
        <v>3</v>
      </c>
      <c r="ET28" s="2">
        <f t="shared" si="4"/>
        <v>6</v>
      </c>
      <c r="EU28" s="2">
        <f t="shared" si="4"/>
        <v>5</v>
      </c>
      <c r="EV28" s="2">
        <f t="shared" si="4"/>
        <v>3</v>
      </c>
      <c r="EW28" s="2">
        <f t="shared" si="4"/>
        <v>4</v>
      </c>
      <c r="EX28" s="2">
        <f t="shared" si="4"/>
        <v>8</v>
      </c>
      <c r="EY28" s="2">
        <f t="shared" si="4"/>
        <v>2</v>
      </c>
      <c r="EZ28" s="2">
        <f t="shared" si="4"/>
        <v>4</v>
      </c>
      <c r="FA28" s="2">
        <f t="shared" si="4"/>
        <v>8</v>
      </c>
      <c r="FB28" s="2">
        <f t="shared" si="4"/>
        <v>2</v>
      </c>
      <c r="FC28" s="2">
        <f t="shared" si="4"/>
        <v>4</v>
      </c>
      <c r="FD28" s="2">
        <f t="shared" si="4"/>
        <v>8</v>
      </c>
      <c r="FE28" s="2">
        <f t="shared" si="4"/>
        <v>2</v>
      </c>
      <c r="FF28" s="2">
        <f t="shared" si="4"/>
        <v>4</v>
      </c>
      <c r="FG28" s="2">
        <f t="shared" ref="FG28:FK28" si="5">SUM(FG14:FG27)</f>
        <v>8</v>
      </c>
      <c r="FH28" s="2">
        <f t="shared" si="5"/>
        <v>2</v>
      </c>
      <c r="FI28" s="2">
        <f t="shared" si="5"/>
        <v>4</v>
      </c>
      <c r="FJ28" s="2">
        <f t="shared" si="5"/>
        <v>8</v>
      </c>
      <c r="FK28" s="2">
        <f t="shared" si="5"/>
        <v>2</v>
      </c>
    </row>
    <row r="29" spans="1:254" ht="39" customHeight="1">
      <c r="A29" s="63" t="s">
        <v>536</v>
      </c>
      <c r="B29" s="64"/>
      <c r="C29" s="9">
        <f>C28/14%</f>
        <v>49.999999999999993</v>
      </c>
      <c r="D29" s="9">
        <f t="shared" ref="D29:BO29" si="6">D28/14%</f>
        <v>42.857142857142854</v>
      </c>
      <c r="E29" s="9">
        <f t="shared" si="6"/>
        <v>7.1428571428571423</v>
      </c>
      <c r="F29" s="9">
        <f t="shared" si="6"/>
        <v>49.999999999999993</v>
      </c>
      <c r="G29" s="9">
        <f t="shared" si="6"/>
        <v>42.857142857142854</v>
      </c>
      <c r="H29" s="9">
        <f t="shared" si="6"/>
        <v>7.1428571428571423</v>
      </c>
      <c r="I29" s="9">
        <f t="shared" si="6"/>
        <v>49.999999999999993</v>
      </c>
      <c r="J29" s="9">
        <f t="shared" si="6"/>
        <v>42.857142857142854</v>
      </c>
      <c r="K29" s="9">
        <f t="shared" si="6"/>
        <v>7.1428571428571423</v>
      </c>
      <c r="L29" s="9">
        <f t="shared" si="6"/>
        <v>49.999999999999993</v>
      </c>
      <c r="M29" s="9">
        <f t="shared" si="6"/>
        <v>42.857142857142854</v>
      </c>
      <c r="N29" s="9">
        <f t="shared" si="6"/>
        <v>7.1428571428571423</v>
      </c>
      <c r="O29" s="9">
        <f t="shared" si="6"/>
        <v>49.999999999999993</v>
      </c>
      <c r="P29" s="9">
        <f t="shared" si="6"/>
        <v>42.857142857142854</v>
      </c>
      <c r="Q29" s="9">
        <f t="shared" si="6"/>
        <v>7.1428571428571423</v>
      </c>
      <c r="R29" s="9">
        <f t="shared" si="6"/>
        <v>35.714285714285708</v>
      </c>
      <c r="S29" s="9">
        <f t="shared" si="6"/>
        <v>49.999999999999993</v>
      </c>
      <c r="T29" s="9">
        <f t="shared" si="6"/>
        <v>14.285714285714285</v>
      </c>
      <c r="U29" s="9">
        <f t="shared" si="6"/>
        <v>35.714285714285708</v>
      </c>
      <c r="V29" s="9">
        <f t="shared" si="6"/>
        <v>49.999999999999993</v>
      </c>
      <c r="W29" s="9">
        <f t="shared" si="6"/>
        <v>14.285714285714285</v>
      </c>
      <c r="X29" s="9">
        <f t="shared" si="6"/>
        <v>35.714285714285708</v>
      </c>
      <c r="Y29" s="9">
        <f t="shared" si="6"/>
        <v>49.999999999999993</v>
      </c>
      <c r="Z29" s="9">
        <f t="shared" si="6"/>
        <v>14.285714285714285</v>
      </c>
      <c r="AA29" s="9">
        <f t="shared" si="6"/>
        <v>35.714285714285708</v>
      </c>
      <c r="AB29" s="9">
        <f t="shared" si="6"/>
        <v>49.999999999999993</v>
      </c>
      <c r="AC29" s="9">
        <f t="shared" si="6"/>
        <v>14.285714285714285</v>
      </c>
      <c r="AD29" s="9">
        <f t="shared" si="6"/>
        <v>35.714285714285708</v>
      </c>
      <c r="AE29" s="9">
        <f t="shared" si="6"/>
        <v>49.999999999999993</v>
      </c>
      <c r="AF29" s="9">
        <f t="shared" si="6"/>
        <v>14.285714285714285</v>
      </c>
      <c r="AG29" s="9">
        <f t="shared" si="6"/>
        <v>28.571428571428569</v>
      </c>
      <c r="AH29" s="9">
        <f t="shared" si="6"/>
        <v>57.142857142857139</v>
      </c>
      <c r="AI29" s="9">
        <f t="shared" si="6"/>
        <v>14.285714285714285</v>
      </c>
      <c r="AJ29" s="9">
        <f t="shared" si="6"/>
        <v>28.571428571428569</v>
      </c>
      <c r="AK29" s="9">
        <f t="shared" si="6"/>
        <v>57.142857142857139</v>
      </c>
      <c r="AL29" s="9">
        <f t="shared" si="6"/>
        <v>14.285714285714285</v>
      </c>
      <c r="AM29" s="9">
        <f t="shared" si="6"/>
        <v>28.571428571428569</v>
      </c>
      <c r="AN29" s="9">
        <f t="shared" si="6"/>
        <v>57.142857142857139</v>
      </c>
      <c r="AO29" s="9">
        <f t="shared" si="6"/>
        <v>14.285714285714285</v>
      </c>
      <c r="AP29" s="9">
        <f t="shared" si="6"/>
        <v>28.571428571428569</v>
      </c>
      <c r="AQ29" s="9">
        <f t="shared" si="6"/>
        <v>57.142857142857139</v>
      </c>
      <c r="AR29" s="9">
        <f t="shared" si="6"/>
        <v>14.285714285714285</v>
      </c>
      <c r="AS29" s="9">
        <f t="shared" si="6"/>
        <v>28.571428571428569</v>
      </c>
      <c r="AT29" s="9">
        <f t="shared" si="6"/>
        <v>57.142857142857139</v>
      </c>
      <c r="AU29" s="9">
        <f t="shared" si="6"/>
        <v>14.285714285714285</v>
      </c>
      <c r="AV29" s="9">
        <f t="shared" si="6"/>
        <v>28.571428571428569</v>
      </c>
      <c r="AW29" s="9">
        <f t="shared" si="6"/>
        <v>49.999999999999993</v>
      </c>
      <c r="AX29" s="9">
        <f t="shared" si="6"/>
        <v>21.428571428571427</v>
      </c>
      <c r="AY29" s="9">
        <f t="shared" si="6"/>
        <v>28.571428571428569</v>
      </c>
      <c r="AZ29" s="9">
        <f t="shared" si="6"/>
        <v>49.999999999999993</v>
      </c>
      <c r="BA29" s="9">
        <f t="shared" si="6"/>
        <v>21.428571428571427</v>
      </c>
      <c r="BB29" s="9">
        <f t="shared" si="6"/>
        <v>28.571428571428569</v>
      </c>
      <c r="BC29" s="9">
        <f t="shared" si="6"/>
        <v>49.999999999999993</v>
      </c>
      <c r="BD29" s="9">
        <f t="shared" si="6"/>
        <v>21.428571428571427</v>
      </c>
      <c r="BE29" s="9">
        <f t="shared" si="6"/>
        <v>28.571428571428569</v>
      </c>
      <c r="BF29" s="9">
        <f t="shared" si="6"/>
        <v>49.999999999999993</v>
      </c>
      <c r="BG29" s="9">
        <f t="shared" si="6"/>
        <v>21.428571428571427</v>
      </c>
      <c r="BH29" s="9">
        <f t="shared" si="6"/>
        <v>28.571428571428569</v>
      </c>
      <c r="BI29" s="9">
        <f t="shared" si="6"/>
        <v>49.999999999999993</v>
      </c>
      <c r="BJ29" s="9">
        <f t="shared" si="6"/>
        <v>21.428571428571427</v>
      </c>
      <c r="BK29" s="9">
        <f t="shared" si="6"/>
        <v>35.714285714285708</v>
      </c>
      <c r="BL29" s="9">
        <f t="shared" si="6"/>
        <v>42.857142857142854</v>
      </c>
      <c r="BM29" s="9">
        <f t="shared" si="6"/>
        <v>21.428571428571427</v>
      </c>
      <c r="BN29" s="9">
        <f t="shared" si="6"/>
        <v>35.714285714285708</v>
      </c>
      <c r="BO29" s="9">
        <f t="shared" si="6"/>
        <v>42.857142857142854</v>
      </c>
      <c r="BP29" s="9">
        <f t="shared" ref="BP29:EA29" si="7">BP28/14%</f>
        <v>21.428571428571427</v>
      </c>
      <c r="BQ29" s="9">
        <f t="shared" si="7"/>
        <v>35.714285714285708</v>
      </c>
      <c r="BR29" s="9">
        <f t="shared" si="7"/>
        <v>42.857142857142854</v>
      </c>
      <c r="BS29" s="9">
        <f t="shared" si="7"/>
        <v>21.428571428571427</v>
      </c>
      <c r="BT29" s="9">
        <f t="shared" si="7"/>
        <v>35.714285714285708</v>
      </c>
      <c r="BU29" s="9">
        <f t="shared" si="7"/>
        <v>42.857142857142854</v>
      </c>
      <c r="BV29" s="9">
        <f t="shared" si="7"/>
        <v>21.428571428571427</v>
      </c>
      <c r="BW29" s="9">
        <f t="shared" si="7"/>
        <v>35.714285714285708</v>
      </c>
      <c r="BX29" s="9">
        <f t="shared" si="7"/>
        <v>42.857142857142854</v>
      </c>
      <c r="BY29" s="9">
        <f t="shared" si="7"/>
        <v>21.428571428571427</v>
      </c>
      <c r="BZ29" s="9">
        <f t="shared" si="7"/>
        <v>42.857142857142854</v>
      </c>
      <c r="CA29" s="9">
        <f t="shared" si="7"/>
        <v>35.714285714285708</v>
      </c>
      <c r="CB29" s="9">
        <f t="shared" si="7"/>
        <v>21.428571428571427</v>
      </c>
      <c r="CC29" s="9">
        <f t="shared" si="7"/>
        <v>42.857142857142854</v>
      </c>
      <c r="CD29" s="9">
        <f t="shared" si="7"/>
        <v>35.714285714285708</v>
      </c>
      <c r="CE29" s="9">
        <f t="shared" si="7"/>
        <v>21.428571428571427</v>
      </c>
      <c r="CF29" s="9">
        <f t="shared" si="7"/>
        <v>42.857142857142854</v>
      </c>
      <c r="CG29" s="9">
        <f t="shared" si="7"/>
        <v>35.714285714285708</v>
      </c>
      <c r="CH29" s="9">
        <f t="shared" si="7"/>
        <v>21.428571428571427</v>
      </c>
      <c r="CI29" s="9">
        <f t="shared" si="7"/>
        <v>42.857142857142854</v>
      </c>
      <c r="CJ29" s="9">
        <f t="shared" si="7"/>
        <v>35.714285714285708</v>
      </c>
      <c r="CK29" s="9">
        <f t="shared" si="7"/>
        <v>21.428571428571427</v>
      </c>
      <c r="CL29" s="9">
        <f t="shared" si="7"/>
        <v>42.857142857142854</v>
      </c>
      <c r="CM29" s="9">
        <f t="shared" si="7"/>
        <v>35.714285714285708</v>
      </c>
      <c r="CN29" s="9">
        <f t="shared" si="7"/>
        <v>21.428571428571427</v>
      </c>
      <c r="CO29" s="9">
        <f t="shared" si="7"/>
        <v>35.714285714285708</v>
      </c>
      <c r="CP29" s="9">
        <f t="shared" si="7"/>
        <v>49.999999999999993</v>
      </c>
      <c r="CQ29" s="9">
        <f t="shared" si="7"/>
        <v>14.285714285714285</v>
      </c>
      <c r="CR29" s="9">
        <f t="shared" si="7"/>
        <v>35.714285714285708</v>
      </c>
      <c r="CS29" s="9">
        <f t="shared" si="7"/>
        <v>49.999999999999993</v>
      </c>
      <c r="CT29" s="9">
        <f t="shared" si="7"/>
        <v>14.285714285714285</v>
      </c>
      <c r="CU29" s="9">
        <f t="shared" si="7"/>
        <v>35.714285714285708</v>
      </c>
      <c r="CV29" s="9">
        <f t="shared" si="7"/>
        <v>49.999999999999993</v>
      </c>
      <c r="CW29" s="9">
        <f t="shared" si="7"/>
        <v>14.285714285714285</v>
      </c>
      <c r="CX29" s="9">
        <f t="shared" si="7"/>
        <v>35.714285714285708</v>
      </c>
      <c r="CY29" s="9">
        <f t="shared" si="7"/>
        <v>49.999999999999993</v>
      </c>
      <c r="CZ29" s="9">
        <f t="shared" si="7"/>
        <v>14.285714285714285</v>
      </c>
      <c r="DA29" s="9">
        <f t="shared" si="7"/>
        <v>35.714285714285708</v>
      </c>
      <c r="DB29" s="9">
        <f t="shared" si="7"/>
        <v>49.999999999999993</v>
      </c>
      <c r="DC29" s="9">
        <f t="shared" si="7"/>
        <v>14.285714285714285</v>
      </c>
      <c r="DD29" s="9">
        <f t="shared" si="7"/>
        <v>49.999999999999993</v>
      </c>
      <c r="DE29" s="9">
        <f t="shared" si="7"/>
        <v>28.571428571428569</v>
      </c>
      <c r="DF29" s="9">
        <f t="shared" si="7"/>
        <v>21.428571428571427</v>
      </c>
      <c r="DG29" s="9">
        <f t="shared" si="7"/>
        <v>35.714285714285708</v>
      </c>
      <c r="DH29" s="9">
        <f t="shared" si="7"/>
        <v>49.999999999999993</v>
      </c>
      <c r="DI29" s="9">
        <f t="shared" si="7"/>
        <v>14.285714285714285</v>
      </c>
      <c r="DJ29" s="9">
        <f t="shared" si="7"/>
        <v>35.714285714285708</v>
      </c>
      <c r="DK29" s="9">
        <f t="shared" si="7"/>
        <v>49.999999999999993</v>
      </c>
      <c r="DL29" s="9">
        <f t="shared" si="7"/>
        <v>14.285714285714285</v>
      </c>
      <c r="DM29" s="9">
        <f t="shared" si="7"/>
        <v>42.857142857142854</v>
      </c>
      <c r="DN29" s="9">
        <f t="shared" si="7"/>
        <v>42.857142857142854</v>
      </c>
      <c r="DO29" s="9">
        <f t="shared" si="7"/>
        <v>14.285714285714285</v>
      </c>
      <c r="DP29" s="9">
        <f t="shared" si="7"/>
        <v>49.999999999999993</v>
      </c>
      <c r="DQ29" s="9">
        <f t="shared" si="7"/>
        <v>35.714285714285708</v>
      </c>
      <c r="DR29" s="9">
        <f t="shared" si="7"/>
        <v>14.285714285714285</v>
      </c>
      <c r="DS29" s="9">
        <f t="shared" si="7"/>
        <v>42.857142857142854</v>
      </c>
      <c r="DT29" s="9">
        <f t="shared" si="7"/>
        <v>42.857142857142854</v>
      </c>
      <c r="DU29" s="9">
        <f t="shared" si="7"/>
        <v>14.285714285714285</v>
      </c>
      <c r="DV29" s="9">
        <f t="shared" si="7"/>
        <v>42.857142857142854</v>
      </c>
      <c r="DW29" s="9">
        <f t="shared" si="7"/>
        <v>42.857142857142854</v>
      </c>
      <c r="DX29" s="9">
        <f t="shared" si="7"/>
        <v>14.285714285714285</v>
      </c>
      <c r="DY29" s="9">
        <f t="shared" si="7"/>
        <v>42.857142857142854</v>
      </c>
      <c r="DZ29" s="9">
        <f t="shared" si="7"/>
        <v>42.857142857142854</v>
      </c>
      <c r="EA29" s="9">
        <f t="shared" si="7"/>
        <v>14.285714285714285</v>
      </c>
      <c r="EB29" s="9">
        <f t="shared" ref="EB29:FK29" si="8">EB28/14%</f>
        <v>42.857142857142854</v>
      </c>
      <c r="EC29" s="9">
        <f t="shared" si="8"/>
        <v>42.857142857142854</v>
      </c>
      <c r="ED29" s="9">
        <f t="shared" si="8"/>
        <v>14.285714285714285</v>
      </c>
      <c r="EE29" s="9">
        <f t="shared" si="8"/>
        <v>42.857142857142854</v>
      </c>
      <c r="EF29" s="9">
        <f t="shared" si="8"/>
        <v>42.857142857142854</v>
      </c>
      <c r="EG29" s="9">
        <f t="shared" si="8"/>
        <v>14.285714285714285</v>
      </c>
      <c r="EH29" s="9">
        <f t="shared" si="8"/>
        <v>42.857142857142854</v>
      </c>
      <c r="EI29" s="9">
        <f t="shared" si="8"/>
        <v>35.714285714285708</v>
      </c>
      <c r="EJ29" s="9">
        <f t="shared" si="8"/>
        <v>21.428571428571427</v>
      </c>
      <c r="EK29" s="9">
        <f t="shared" si="8"/>
        <v>42.857142857142854</v>
      </c>
      <c r="EL29" s="9">
        <f t="shared" si="8"/>
        <v>35.714285714285708</v>
      </c>
      <c r="EM29" s="9">
        <f t="shared" si="8"/>
        <v>21.428571428571427</v>
      </c>
      <c r="EN29" s="9">
        <f t="shared" si="8"/>
        <v>42.857142857142854</v>
      </c>
      <c r="EO29" s="9">
        <f t="shared" si="8"/>
        <v>35.714285714285708</v>
      </c>
      <c r="EP29" s="9">
        <f t="shared" si="8"/>
        <v>21.428571428571427</v>
      </c>
      <c r="EQ29" s="9">
        <f t="shared" si="8"/>
        <v>42.857142857142854</v>
      </c>
      <c r="ER29" s="9">
        <f t="shared" si="8"/>
        <v>35.714285714285708</v>
      </c>
      <c r="ES29" s="9">
        <f t="shared" si="8"/>
        <v>21.428571428571427</v>
      </c>
      <c r="ET29" s="9">
        <f t="shared" si="8"/>
        <v>42.857142857142854</v>
      </c>
      <c r="EU29" s="9">
        <f t="shared" si="8"/>
        <v>35.714285714285708</v>
      </c>
      <c r="EV29" s="9">
        <f t="shared" si="8"/>
        <v>21.428571428571427</v>
      </c>
      <c r="EW29" s="9">
        <f t="shared" si="8"/>
        <v>28.571428571428569</v>
      </c>
      <c r="EX29" s="9">
        <f t="shared" si="8"/>
        <v>57.142857142857139</v>
      </c>
      <c r="EY29" s="9">
        <f t="shared" si="8"/>
        <v>14.285714285714285</v>
      </c>
      <c r="EZ29" s="9">
        <f t="shared" si="8"/>
        <v>28.571428571428569</v>
      </c>
      <c r="FA29" s="9">
        <f t="shared" si="8"/>
        <v>57.142857142857139</v>
      </c>
      <c r="FB29" s="9">
        <f t="shared" si="8"/>
        <v>14.285714285714285</v>
      </c>
      <c r="FC29" s="9">
        <f t="shared" si="8"/>
        <v>28.571428571428569</v>
      </c>
      <c r="FD29" s="9">
        <f t="shared" si="8"/>
        <v>57.142857142857139</v>
      </c>
      <c r="FE29" s="9">
        <f t="shared" si="8"/>
        <v>14.285714285714285</v>
      </c>
      <c r="FF29" s="9">
        <f t="shared" si="8"/>
        <v>28.571428571428569</v>
      </c>
      <c r="FG29" s="9">
        <f t="shared" si="8"/>
        <v>57.142857142857139</v>
      </c>
      <c r="FH29" s="9">
        <f t="shared" si="8"/>
        <v>14.285714285714285</v>
      </c>
      <c r="FI29" s="9">
        <f t="shared" si="8"/>
        <v>28.571428571428569</v>
      </c>
      <c r="FJ29" s="9">
        <f t="shared" si="8"/>
        <v>57.142857142857139</v>
      </c>
      <c r="FK29" s="9">
        <f t="shared" si="8"/>
        <v>14.285714285714285</v>
      </c>
    </row>
    <row r="31" spans="1:254">
      <c r="B31" s="69" t="s">
        <v>517</v>
      </c>
      <c r="C31" s="70"/>
      <c r="D31" s="70"/>
      <c r="E31" s="71"/>
      <c r="F31" s="18"/>
      <c r="G31" s="18"/>
      <c r="H31" s="18"/>
      <c r="I31" s="18"/>
    </row>
    <row r="32" spans="1:254">
      <c r="B32" s="3" t="s">
        <v>518</v>
      </c>
      <c r="C32" s="38" t="s">
        <v>526</v>
      </c>
      <c r="D32" s="36">
        <f>E32/100*14</f>
        <v>6.9999999999999991</v>
      </c>
      <c r="E32" s="37">
        <f>(C29+F29+I29+L29+O29)/5</f>
        <v>49.999999999999993</v>
      </c>
    </row>
    <row r="33" spans="2:13">
      <c r="B33" s="3" t="s">
        <v>519</v>
      </c>
      <c r="C33" s="28" t="s">
        <v>526</v>
      </c>
      <c r="D33" s="36">
        <f t="shared" ref="D33:D34" si="9">E33/100*14</f>
        <v>6</v>
      </c>
      <c r="E33" s="25">
        <f>(D29+G29+J29+M29+P29)/5</f>
        <v>42.857142857142854</v>
      </c>
    </row>
    <row r="34" spans="2:13">
      <c r="B34" s="3" t="s">
        <v>520</v>
      </c>
      <c r="C34" s="28" t="s">
        <v>526</v>
      </c>
      <c r="D34" s="36">
        <f t="shared" si="9"/>
        <v>0.99999999999999978</v>
      </c>
      <c r="E34" s="25">
        <f>(E29+H29+K29+N29+Q29)/5</f>
        <v>7.1428571428571415</v>
      </c>
    </row>
    <row r="35" spans="2:13">
      <c r="B35" s="3"/>
      <c r="C35" s="34"/>
      <c r="D35" s="32">
        <f>SUM(D32:D34)</f>
        <v>14</v>
      </c>
      <c r="E35" s="32">
        <f>SUM(E32:E34)</f>
        <v>99.999999999999986</v>
      </c>
    </row>
    <row r="36" spans="2:13" ht="15" customHeight="1">
      <c r="B36" s="3"/>
      <c r="C36" s="28"/>
      <c r="D36" s="65" t="s">
        <v>19</v>
      </c>
      <c r="E36" s="66"/>
      <c r="F36" s="67" t="s">
        <v>3</v>
      </c>
      <c r="G36" s="68"/>
      <c r="H36" s="73" t="s">
        <v>232</v>
      </c>
      <c r="I36" s="74"/>
    </row>
    <row r="37" spans="2:13">
      <c r="B37" s="3" t="s">
        <v>518</v>
      </c>
      <c r="C37" s="28" t="s">
        <v>527</v>
      </c>
      <c r="D37" s="2">
        <f>E37/100*14</f>
        <v>4.9999999999999991</v>
      </c>
      <c r="E37" s="25">
        <f>(R29+U29+X29+AA29+AD29)/5</f>
        <v>35.714285714285708</v>
      </c>
      <c r="F37" s="2">
        <f>G37/100*14</f>
        <v>3.9999999999999991</v>
      </c>
      <c r="G37" s="25">
        <f>(AG29+AJ29+AM29+AP29+AS29)/5</f>
        <v>28.571428571428566</v>
      </c>
      <c r="H37" s="2">
        <f>I37/100*14</f>
        <v>3.9999999999999991</v>
      </c>
      <c r="I37" s="25">
        <f>(AV29+AY29+BB29+BE29+BH29)/5</f>
        <v>28.571428571428566</v>
      </c>
    </row>
    <row r="38" spans="2:13">
      <c r="B38" s="3" t="s">
        <v>519</v>
      </c>
      <c r="C38" s="28" t="s">
        <v>527</v>
      </c>
      <c r="D38" s="43">
        <f t="shared" ref="D38:D39" si="10">E38/100*14</f>
        <v>6.9999999999999991</v>
      </c>
      <c r="E38" s="25">
        <f>(S29+V29+Y29+AB29+AE29)/5</f>
        <v>49.999999999999993</v>
      </c>
      <c r="F38" s="43">
        <f t="shared" ref="F38:F39" si="11">G38/100*14</f>
        <v>7.9999999999999982</v>
      </c>
      <c r="G38" s="25">
        <f>(AH29+AK29+AN29+AQ29+AT29)/5</f>
        <v>57.142857142857132</v>
      </c>
      <c r="H38" s="43">
        <f t="shared" ref="H38:H39" si="12">I38/100*14</f>
        <v>6.9999999999999991</v>
      </c>
      <c r="I38" s="25">
        <f>(AW29+AZ29+BC29+BF29+BI29)/5</f>
        <v>49.999999999999993</v>
      </c>
    </row>
    <row r="39" spans="2:13">
      <c r="B39" s="3" t="s">
        <v>520</v>
      </c>
      <c r="C39" s="28" t="s">
        <v>527</v>
      </c>
      <c r="D39" s="43">
        <f t="shared" si="10"/>
        <v>1.9999999999999996</v>
      </c>
      <c r="E39" s="25">
        <f>(T29+W29+Z29+AC29+AF29)/5</f>
        <v>14.285714285714283</v>
      </c>
      <c r="F39" s="43">
        <f t="shared" si="11"/>
        <v>1.9999999999999996</v>
      </c>
      <c r="G39" s="25">
        <f>(AI29+AL29+AO29+AR29+AU29)/5</f>
        <v>14.285714285714283</v>
      </c>
      <c r="H39" s="43">
        <f t="shared" si="12"/>
        <v>3</v>
      </c>
      <c r="I39" s="25">
        <f>(AX29+BA29+BD29+BG29+BJ29)/5</f>
        <v>21.428571428571427</v>
      </c>
    </row>
    <row r="40" spans="2:13">
      <c r="B40" s="3"/>
      <c r="C40" s="28"/>
      <c r="D40" s="27">
        <f t="shared" ref="D40:I40" si="13">SUM(D37:D39)</f>
        <v>13.999999999999998</v>
      </c>
      <c r="E40" s="27">
        <f t="shared" si="13"/>
        <v>99.999999999999972</v>
      </c>
      <c r="F40" s="26">
        <f t="shared" si="13"/>
        <v>13.999999999999996</v>
      </c>
      <c r="G40" s="27">
        <f t="shared" si="13"/>
        <v>99.999999999999972</v>
      </c>
      <c r="H40" s="26">
        <f t="shared" si="13"/>
        <v>13.999999999999998</v>
      </c>
      <c r="I40" s="27">
        <f t="shared" si="13"/>
        <v>99.999999999999986</v>
      </c>
    </row>
    <row r="41" spans="2:13">
      <c r="B41" s="3" t="s">
        <v>518</v>
      </c>
      <c r="C41" s="28" t="s">
        <v>528</v>
      </c>
      <c r="D41" s="2">
        <f>E41/100*14</f>
        <v>4.9999999999999991</v>
      </c>
      <c r="E41" s="25">
        <f>(BK29+BN29+BQ29+BT29+BW29)/5</f>
        <v>35.714285714285708</v>
      </c>
      <c r="I41" s="16"/>
    </row>
    <row r="42" spans="2:13">
      <c r="B42" s="3" t="s">
        <v>519</v>
      </c>
      <c r="C42" s="28" t="s">
        <v>528</v>
      </c>
      <c r="D42" s="43">
        <f t="shared" ref="D42:D43" si="14">E42/100*14</f>
        <v>6</v>
      </c>
      <c r="E42" s="25">
        <f>(BL29+BO29+BR29+BU29+BX29)/5</f>
        <v>42.857142857142854</v>
      </c>
    </row>
    <row r="43" spans="2:13">
      <c r="B43" s="3" t="s">
        <v>520</v>
      </c>
      <c r="C43" s="28" t="s">
        <v>528</v>
      </c>
      <c r="D43" s="43">
        <f t="shared" si="14"/>
        <v>3</v>
      </c>
      <c r="E43" s="25">
        <f>(BM29+BP29+BS29+BV29+BY29)/5</f>
        <v>21.428571428571427</v>
      </c>
    </row>
    <row r="44" spans="2:13">
      <c r="B44" s="3"/>
      <c r="C44" s="34"/>
      <c r="D44" s="31">
        <f>SUM(D41:D43)</f>
        <v>14</v>
      </c>
      <c r="E44" s="31">
        <f>SUM(E41:E43)</f>
        <v>99.999999999999986</v>
      </c>
      <c r="F44" s="33"/>
    </row>
    <row r="45" spans="2:13">
      <c r="B45" s="3"/>
      <c r="C45" s="28"/>
      <c r="D45" s="65" t="s">
        <v>61</v>
      </c>
      <c r="E45" s="66"/>
      <c r="F45" s="65" t="s">
        <v>45</v>
      </c>
      <c r="G45" s="66"/>
      <c r="H45" s="73" t="s">
        <v>76</v>
      </c>
      <c r="I45" s="74"/>
      <c r="J45" s="54" t="s">
        <v>88</v>
      </c>
      <c r="K45" s="54"/>
      <c r="L45" s="54" t="s">
        <v>46</v>
      </c>
      <c r="M45" s="54"/>
    </row>
    <row r="46" spans="2:13">
      <c r="B46" s="3" t="s">
        <v>518</v>
      </c>
      <c r="C46" s="28" t="s">
        <v>529</v>
      </c>
      <c r="D46" s="2">
        <f>E46/100*14</f>
        <v>6</v>
      </c>
      <c r="E46" s="25">
        <f>(BZ29+CC29+CF29+CI29+CL29)/5</f>
        <v>42.857142857142854</v>
      </c>
      <c r="F46" s="2">
        <f>G46/100*14</f>
        <v>4.9999999999999991</v>
      </c>
      <c r="G46" s="25">
        <f>(CO29+CR29+CU29+CX29+DA29)/5</f>
        <v>35.714285714285708</v>
      </c>
      <c r="H46" s="29">
        <f>I46/100*14</f>
        <v>5.9999999999999991</v>
      </c>
      <c r="I46" s="25">
        <f>(DD29+DG29+DJ29+DM29+DP29)/5</f>
        <v>42.857142857142847</v>
      </c>
      <c r="J46" s="2">
        <f>K46/100*14</f>
        <v>6</v>
      </c>
      <c r="K46" s="25">
        <f>(DS29+DV29+DY29+EB29+EE29)/5</f>
        <v>42.857142857142854</v>
      </c>
      <c r="L46" s="2">
        <f>M46/100*14</f>
        <v>6</v>
      </c>
      <c r="M46" s="25">
        <f>(EH29+EK29+EN29+EQ29+ET29)/5</f>
        <v>42.857142857142854</v>
      </c>
    </row>
    <row r="47" spans="2:13">
      <c r="B47" s="3" t="s">
        <v>519</v>
      </c>
      <c r="C47" s="28" t="s">
        <v>529</v>
      </c>
      <c r="D47" s="43">
        <f t="shared" ref="D47:D48" si="15">E47/100*14</f>
        <v>4.9999999999999991</v>
      </c>
      <c r="E47" s="25">
        <f>(CA29+CD29+CG29+CJ29+CM29)/5</f>
        <v>35.714285714285708</v>
      </c>
      <c r="F47" s="43">
        <f t="shared" ref="F47:F48" si="16">G47/100*14</f>
        <v>6.9999999999999991</v>
      </c>
      <c r="G47" s="25">
        <f>(CP29+CS29+CV29+CY29+DB29)/5</f>
        <v>49.999999999999993</v>
      </c>
      <c r="H47" s="29">
        <f t="shared" ref="H47:H48" si="17">I47/100*14</f>
        <v>5.8</v>
      </c>
      <c r="I47" s="25">
        <f>(DE29+DH29+DK29+DN29+DQ29)/5</f>
        <v>41.428571428571423</v>
      </c>
      <c r="J47" s="43">
        <f t="shared" ref="J47:J48" si="18">K47/100*14</f>
        <v>6</v>
      </c>
      <c r="K47" s="25">
        <f>(DT29+DW29+DZ29+EC29+EF29)/5</f>
        <v>42.857142857142854</v>
      </c>
      <c r="L47" s="43">
        <f t="shared" ref="L47:L48" si="19">M47/100*14</f>
        <v>4.9999999999999991</v>
      </c>
      <c r="M47" s="25">
        <f>(EI29+EL29+EO29+ER29+EU29)/5</f>
        <v>35.714285714285708</v>
      </c>
    </row>
    <row r="48" spans="2:13">
      <c r="B48" s="3" t="s">
        <v>520</v>
      </c>
      <c r="C48" s="28" t="s">
        <v>529</v>
      </c>
      <c r="D48" s="43">
        <f t="shared" si="15"/>
        <v>3</v>
      </c>
      <c r="E48" s="25">
        <f>(CB29+CE29+CH29+CK29+CN29)/5</f>
        <v>21.428571428571427</v>
      </c>
      <c r="F48" s="43">
        <f t="shared" si="16"/>
        <v>1.9999999999999996</v>
      </c>
      <c r="G48" s="25">
        <f>(CQ29+CT29+CW29+CZ29+DC29)/5</f>
        <v>14.285714285714283</v>
      </c>
      <c r="H48" s="29">
        <f t="shared" si="17"/>
        <v>2.1999999999999997</v>
      </c>
      <c r="I48" s="25">
        <f>(DF29+DI29+DL29+DO29+DR29)/5</f>
        <v>15.714285714285712</v>
      </c>
      <c r="J48" s="43">
        <f t="shared" si="18"/>
        <v>1.9999999999999996</v>
      </c>
      <c r="K48" s="25">
        <f>(DU29+DX29+EA29+ED29+EG29)/5</f>
        <v>14.285714285714283</v>
      </c>
      <c r="L48" s="43">
        <f t="shared" si="19"/>
        <v>3</v>
      </c>
      <c r="M48" s="25">
        <f>(EJ29+EM29+EP29+ES29+EV29)/5</f>
        <v>21.428571428571427</v>
      </c>
    </row>
    <row r="49" spans="2:13">
      <c r="B49" s="3"/>
      <c r="C49" s="28"/>
      <c r="D49" s="26">
        <f t="shared" ref="D49:M49" si="20">SUM(D46:D48)</f>
        <v>14</v>
      </c>
      <c r="E49" s="26">
        <f t="shared" si="20"/>
        <v>99.999999999999986</v>
      </c>
      <c r="F49" s="26">
        <f t="shared" si="20"/>
        <v>13.999999999999998</v>
      </c>
      <c r="G49" s="27">
        <f t="shared" si="20"/>
        <v>99.999999999999972</v>
      </c>
      <c r="H49" s="26">
        <f t="shared" si="20"/>
        <v>13.999999999999998</v>
      </c>
      <c r="I49" s="27">
        <f t="shared" si="20"/>
        <v>99.999999999999986</v>
      </c>
      <c r="J49" s="26">
        <f t="shared" si="20"/>
        <v>14</v>
      </c>
      <c r="K49" s="27">
        <f t="shared" si="20"/>
        <v>99.999999999999986</v>
      </c>
      <c r="L49" s="26">
        <f t="shared" si="20"/>
        <v>14</v>
      </c>
      <c r="M49" s="27">
        <f t="shared" si="20"/>
        <v>99.999999999999986</v>
      </c>
    </row>
    <row r="50" spans="2:13">
      <c r="B50" s="3" t="s">
        <v>518</v>
      </c>
      <c r="C50" s="28" t="s">
        <v>530</v>
      </c>
      <c r="D50" s="2">
        <f>E50/100*14</f>
        <v>3.9999999999999991</v>
      </c>
      <c r="E50" s="25">
        <f>(EW29+EZ29+FC29+FF29+FI29)/5</f>
        <v>28.571428571428566</v>
      </c>
    </row>
    <row r="51" spans="2:13">
      <c r="B51" s="3" t="s">
        <v>519</v>
      </c>
      <c r="C51" s="28" t="s">
        <v>530</v>
      </c>
      <c r="D51" s="43">
        <f t="shared" ref="D51:D52" si="21">E51/100*14</f>
        <v>7.9999999999999982</v>
      </c>
      <c r="E51" s="25">
        <f>(EX29+FA29+FD29+FG29+FJ29)/5</f>
        <v>57.142857142857132</v>
      </c>
    </row>
    <row r="52" spans="2:13">
      <c r="B52" s="3" t="s">
        <v>520</v>
      </c>
      <c r="C52" s="28" t="s">
        <v>530</v>
      </c>
      <c r="D52" s="43">
        <f t="shared" si="21"/>
        <v>1.9999999999999996</v>
      </c>
      <c r="E52" s="25">
        <f>(EY29+FB29+FE29+FH29+FK29)/5</f>
        <v>14.285714285714283</v>
      </c>
    </row>
    <row r="53" spans="2:13">
      <c r="B53" s="3"/>
      <c r="C53" s="28"/>
      <c r="D53" s="26">
        <f>SUM(D50:D52)</f>
        <v>13.999999999999996</v>
      </c>
      <c r="E53" s="26">
        <f>SUM(E50:E52)</f>
        <v>99.999999999999972</v>
      </c>
    </row>
  </sheetData>
  <mergeCells count="141">
    <mergeCell ref="FI2:FJ2"/>
    <mergeCell ref="D36:E36"/>
    <mergeCell ref="F36:G36"/>
    <mergeCell ref="H36:I36"/>
    <mergeCell ref="D45:E45"/>
    <mergeCell ref="F45:G45"/>
    <mergeCell ref="H45:I45"/>
    <mergeCell ref="B31:E31"/>
    <mergeCell ref="J45:K45"/>
    <mergeCell ref="L45:M4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8:B28"/>
    <mergeCell ref="A29:B2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57"/>
  <sheetViews>
    <sheetView tabSelected="1" topLeftCell="A22" zoomScale="80" zoomScaleNormal="80" workbookViewId="0">
      <selection activeCell="O47" sqref="O47"/>
    </sheetView>
  </sheetViews>
  <sheetFormatPr defaultRowHeight="14.4"/>
  <cols>
    <col min="2" max="2" width="32.109375" customWidth="1"/>
  </cols>
  <sheetData>
    <row r="1" spans="1:254" ht="15.6">
      <c r="A1" s="5" t="s">
        <v>56</v>
      </c>
      <c r="B1" s="10" t="s">
        <v>334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>
      <c r="A2" s="75" t="s">
        <v>867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6"/>
      <c r="V2" s="6"/>
      <c r="W2" s="6"/>
      <c r="X2" s="6"/>
      <c r="Y2" s="6"/>
      <c r="Z2" s="6"/>
      <c r="AA2" s="6"/>
      <c r="AB2" s="6"/>
      <c r="GP2" s="72" t="s">
        <v>815</v>
      </c>
      <c r="GQ2" s="72"/>
    </row>
    <row r="3" spans="1:254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60" t="s">
        <v>2</v>
      </c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58" t="s">
        <v>35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81" t="s">
        <v>44</v>
      </c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3"/>
      <c r="GA4" s="54" t="s">
        <v>50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54" ht="13.5" customHeight="1">
      <c r="A5" s="76"/>
      <c r="B5" s="76"/>
      <c r="C5" s="59" t="s">
        <v>21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 t="s">
        <v>19</v>
      </c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 t="s">
        <v>3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 t="s">
        <v>232</v>
      </c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 t="s">
        <v>233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 t="s">
        <v>61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7" t="s">
        <v>45</v>
      </c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 t="s">
        <v>76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 t="s">
        <v>76</v>
      </c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 t="s">
        <v>46</v>
      </c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5" t="s">
        <v>51</v>
      </c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</row>
    <row r="6" spans="1:254" ht="15.6" hidden="1">
      <c r="A6" s="76"/>
      <c r="B6" s="76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>
      <c r="A7" s="76"/>
      <c r="B7" s="7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>
      <c r="A8" s="76"/>
      <c r="B8" s="7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>
      <c r="A9" s="76"/>
      <c r="B9" s="7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>
      <c r="A10" s="76"/>
      <c r="B10" s="7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>
      <c r="A11" s="76"/>
      <c r="B11" s="76"/>
      <c r="C11" s="59" t="s">
        <v>335</v>
      </c>
      <c r="D11" s="59" t="s">
        <v>5</v>
      </c>
      <c r="E11" s="59" t="s">
        <v>6</v>
      </c>
      <c r="F11" s="59" t="s">
        <v>336</v>
      </c>
      <c r="G11" s="59" t="s">
        <v>7</v>
      </c>
      <c r="H11" s="59" t="s">
        <v>8</v>
      </c>
      <c r="I11" s="59" t="s">
        <v>392</v>
      </c>
      <c r="J11" s="59" t="s">
        <v>9</v>
      </c>
      <c r="K11" s="59" t="s">
        <v>10</v>
      </c>
      <c r="L11" s="59" t="s">
        <v>337</v>
      </c>
      <c r="M11" s="59" t="s">
        <v>9</v>
      </c>
      <c r="N11" s="59" t="s">
        <v>10</v>
      </c>
      <c r="O11" s="59" t="s">
        <v>338</v>
      </c>
      <c r="P11" s="59" t="s">
        <v>11</v>
      </c>
      <c r="Q11" s="59" t="s">
        <v>4</v>
      </c>
      <c r="R11" s="59" t="s">
        <v>339</v>
      </c>
      <c r="S11" s="59" t="s">
        <v>6</v>
      </c>
      <c r="T11" s="59" t="s">
        <v>12</v>
      </c>
      <c r="U11" s="59" t="s">
        <v>340</v>
      </c>
      <c r="V11" s="59"/>
      <c r="W11" s="59"/>
      <c r="X11" s="59" t="s">
        <v>341</v>
      </c>
      <c r="Y11" s="59"/>
      <c r="Z11" s="59"/>
      <c r="AA11" s="59" t="s">
        <v>393</v>
      </c>
      <c r="AB11" s="59"/>
      <c r="AC11" s="59"/>
      <c r="AD11" s="59" t="s">
        <v>342</v>
      </c>
      <c r="AE11" s="59"/>
      <c r="AF11" s="59"/>
      <c r="AG11" s="59" t="s">
        <v>343</v>
      </c>
      <c r="AH11" s="59"/>
      <c r="AI11" s="59"/>
      <c r="AJ11" s="59" t="s">
        <v>344</v>
      </c>
      <c r="AK11" s="59"/>
      <c r="AL11" s="59"/>
      <c r="AM11" s="55" t="s">
        <v>345</v>
      </c>
      <c r="AN11" s="55"/>
      <c r="AO11" s="55"/>
      <c r="AP11" s="59" t="s">
        <v>346</v>
      </c>
      <c r="AQ11" s="59"/>
      <c r="AR11" s="59"/>
      <c r="AS11" s="59" t="s">
        <v>347</v>
      </c>
      <c r="AT11" s="59"/>
      <c r="AU11" s="59"/>
      <c r="AV11" s="59" t="s">
        <v>348</v>
      </c>
      <c r="AW11" s="59"/>
      <c r="AX11" s="59"/>
      <c r="AY11" s="59" t="s">
        <v>349</v>
      </c>
      <c r="AZ11" s="59"/>
      <c r="BA11" s="59"/>
      <c r="BB11" s="59" t="s">
        <v>350</v>
      </c>
      <c r="BC11" s="59"/>
      <c r="BD11" s="59"/>
      <c r="BE11" s="55" t="s">
        <v>394</v>
      </c>
      <c r="BF11" s="55"/>
      <c r="BG11" s="55"/>
      <c r="BH11" s="55" t="s">
        <v>351</v>
      </c>
      <c r="BI11" s="55"/>
      <c r="BJ11" s="55"/>
      <c r="BK11" s="59" t="s">
        <v>352</v>
      </c>
      <c r="BL11" s="59"/>
      <c r="BM11" s="59"/>
      <c r="BN11" s="59" t="s">
        <v>353</v>
      </c>
      <c r="BO11" s="59"/>
      <c r="BP11" s="59"/>
      <c r="BQ11" s="55" t="s">
        <v>354</v>
      </c>
      <c r="BR11" s="55"/>
      <c r="BS11" s="55"/>
      <c r="BT11" s="59" t="s">
        <v>355</v>
      </c>
      <c r="BU11" s="59"/>
      <c r="BV11" s="59"/>
      <c r="BW11" s="55" t="s">
        <v>356</v>
      </c>
      <c r="BX11" s="55"/>
      <c r="BY11" s="55"/>
      <c r="BZ11" s="55" t="s">
        <v>357</v>
      </c>
      <c r="CA11" s="55"/>
      <c r="CB11" s="55"/>
      <c r="CC11" s="55" t="s">
        <v>395</v>
      </c>
      <c r="CD11" s="55"/>
      <c r="CE11" s="55"/>
      <c r="CF11" s="55" t="s">
        <v>358</v>
      </c>
      <c r="CG11" s="55"/>
      <c r="CH11" s="55"/>
      <c r="CI11" s="55" t="s">
        <v>359</v>
      </c>
      <c r="CJ11" s="55"/>
      <c r="CK11" s="55"/>
      <c r="CL11" s="55" t="s">
        <v>360</v>
      </c>
      <c r="CM11" s="55"/>
      <c r="CN11" s="55"/>
      <c r="CO11" s="55" t="s">
        <v>361</v>
      </c>
      <c r="CP11" s="55"/>
      <c r="CQ11" s="55"/>
      <c r="CR11" s="55" t="s">
        <v>362</v>
      </c>
      <c r="CS11" s="55"/>
      <c r="CT11" s="55"/>
      <c r="CU11" s="55" t="s">
        <v>396</v>
      </c>
      <c r="CV11" s="55"/>
      <c r="CW11" s="55"/>
      <c r="CX11" s="55" t="s">
        <v>363</v>
      </c>
      <c r="CY11" s="55"/>
      <c r="CZ11" s="55"/>
      <c r="DA11" s="55" t="s">
        <v>364</v>
      </c>
      <c r="DB11" s="55"/>
      <c r="DC11" s="55"/>
      <c r="DD11" s="55" t="s">
        <v>365</v>
      </c>
      <c r="DE11" s="55"/>
      <c r="DF11" s="55"/>
      <c r="DG11" s="55" t="s">
        <v>366</v>
      </c>
      <c r="DH11" s="55"/>
      <c r="DI11" s="55"/>
      <c r="DJ11" s="55" t="s">
        <v>367</v>
      </c>
      <c r="DK11" s="55"/>
      <c r="DL11" s="55"/>
      <c r="DM11" s="55" t="s">
        <v>368</v>
      </c>
      <c r="DN11" s="55"/>
      <c r="DO11" s="55"/>
      <c r="DP11" s="55" t="s">
        <v>369</v>
      </c>
      <c r="DQ11" s="55"/>
      <c r="DR11" s="55"/>
      <c r="DS11" s="55" t="s">
        <v>370</v>
      </c>
      <c r="DT11" s="55"/>
      <c r="DU11" s="55"/>
      <c r="DV11" s="55" t="s">
        <v>371</v>
      </c>
      <c r="DW11" s="55"/>
      <c r="DX11" s="55"/>
      <c r="DY11" s="55" t="s">
        <v>397</v>
      </c>
      <c r="DZ11" s="55"/>
      <c r="EA11" s="55"/>
      <c r="EB11" s="55" t="s">
        <v>372</v>
      </c>
      <c r="EC11" s="55"/>
      <c r="ED11" s="55"/>
      <c r="EE11" s="55" t="s">
        <v>373</v>
      </c>
      <c r="EF11" s="55"/>
      <c r="EG11" s="55"/>
      <c r="EH11" s="55" t="s">
        <v>374</v>
      </c>
      <c r="EI11" s="55"/>
      <c r="EJ11" s="55"/>
      <c r="EK11" s="55" t="s">
        <v>375</v>
      </c>
      <c r="EL11" s="55"/>
      <c r="EM11" s="55"/>
      <c r="EN11" s="55" t="s">
        <v>376</v>
      </c>
      <c r="EO11" s="55"/>
      <c r="EP11" s="55"/>
      <c r="EQ11" s="55" t="s">
        <v>377</v>
      </c>
      <c r="ER11" s="55"/>
      <c r="ES11" s="55"/>
      <c r="ET11" s="55" t="s">
        <v>378</v>
      </c>
      <c r="EU11" s="55"/>
      <c r="EV11" s="55"/>
      <c r="EW11" s="55" t="s">
        <v>379</v>
      </c>
      <c r="EX11" s="55"/>
      <c r="EY11" s="55"/>
      <c r="EZ11" s="55" t="s">
        <v>380</v>
      </c>
      <c r="FA11" s="55"/>
      <c r="FB11" s="55"/>
      <c r="FC11" s="55" t="s">
        <v>398</v>
      </c>
      <c r="FD11" s="55"/>
      <c r="FE11" s="55"/>
      <c r="FF11" s="55" t="s">
        <v>381</v>
      </c>
      <c r="FG11" s="55"/>
      <c r="FH11" s="55"/>
      <c r="FI11" s="55" t="s">
        <v>382</v>
      </c>
      <c r="FJ11" s="55"/>
      <c r="FK11" s="55"/>
      <c r="FL11" s="55" t="s">
        <v>383</v>
      </c>
      <c r="FM11" s="55"/>
      <c r="FN11" s="55"/>
      <c r="FO11" s="55" t="s">
        <v>384</v>
      </c>
      <c r="FP11" s="55"/>
      <c r="FQ11" s="55"/>
      <c r="FR11" s="55" t="s">
        <v>385</v>
      </c>
      <c r="FS11" s="55"/>
      <c r="FT11" s="55"/>
      <c r="FU11" s="55" t="s">
        <v>386</v>
      </c>
      <c r="FV11" s="55"/>
      <c r="FW11" s="55"/>
      <c r="FX11" s="55" t="s">
        <v>399</v>
      </c>
      <c r="FY11" s="55"/>
      <c r="FZ11" s="55"/>
      <c r="GA11" s="55" t="s">
        <v>387</v>
      </c>
      <c r="GB11" s="55"/>
      <c r="GC11" s="55"/>
      <c r="GD11" s="55" t="s">
        <v>388</v>
      </c>
      <c r="GE11" s="55"/>
      <c r="GF11" s="55"/>
      <c r="GG11" s="55" t="s">
        <v>400</v>
      </c>
      <c r="GH11" s="55"/>
      <c r="GI11" s="55"/>
      <c r="GJ11" s="55" t="s">
        <v>389</v>
      </c>
      <c r="GK11" s="55"/>
      <c r="GL11" s="55"/>
      <c r="GM11" s="55" t="s">
        <v>390</v>
      </c>
      <c r="GN11" s="55"/>
      <c r="GO11" s="55"/>
      <c r="GP11" s="55" t="s">
        <v>391</v>
      </c>
      <c r="GQ11" s="55"/>
      <c r="GR11" s="55"/>
    </row>
    <row r="12" spans="1:254" ht="85.5" customHeight="1">
      <c r="A12" s="76"/>
      <c r="B12" s="76"/>
      <c r="C12" s="56" t="s">
        <v>691</v>
      </c>
      <c r="D12" s="56"/>
      <c r="E12" s="56"/>
      <c r="F12" s="56" t="s">
        <v>694</v>
      </c>
      <c r="G12" s="56"/>
      <c r="H12" s="56"/>
      <c r="I12" s="56" t="s">
        <v>697</v>
      </c>
      <c r="J12" s="56"/>
      <c r="K12" s="56"/>
      <c r="L12" s="56" t="s">
        <v>428</v>
      </c>
      <c r="M12" s="56"/>
      <c r="N12" s="56"/>
      <c r="O12" s="56" t="s">
        <v>700</v>
      </c>
      <c r="P12" s="56"/>
      <c r="Q12" s="56"/>
      <c r="R12" s="56" t="s">
        <v>703</v>
      </c>
      <c r="S12" s="56"/>
      <c r="T12" s="56"/>
      <c r="U12" s="56" t="s">
        <v>707</v>
      </c>
      <c r="V12" s="56"/>
      <c r="W12" s="56"/>
      <c r="X12" s="56" t="s">
        <v>429</v>
      </c>
      <c r="Y12" s="56"/>
      <c r="Z12" s="56"/>
      <c r="AA12" s="56" t="s">
        <v>430</v>
      </c>
      <c r="AB12" s="56"/>
      <c r="AC12" s="56"/>
      <c r="AD12" s="56" t="s">
        <v>431</v>
      </c>
      <c r="AE12" s="56"/>
      <c r="AF12" s="56"/>
      <c r="AG12" s="56" t="s">
        <v>712</v>
      </c>
      <c r="AH12" s="56"/>
      <c r="AI12" s="56"/>
      <c r="AJ12" s="56" t="s">
        <v>432</v>
      </c>
      <c r="AK12" s="56"/>
      <c r="AL12" s="56"/>
      <c r="AM12" s="56" t="s">
        <v>433</v>
      </c>
      <c r="AN12" s="56"/>
      <c r="AO12" s="56"/>
      <c r="AP12" s="56" t="s">
        <v>434</v>
      </c>
      <c r="AQ12" s="56"/>
      <c r="AR12" s="56"/>
      <c r="AS12" s="56" t="s">
        <v>715</v>
      </c>
      <c r="AT12" s="56"/>
      <c r="AU12" s="56"/>
      <c r="AV12" s="56" t="s">
        <v>809</v>
      </c>
      <c r="AW12" s="56"/>
      <c r="AX12" s="56"/>
      <c r="AY12" s="56" t="s">
        <v>435</v>
      </c>
      <c r="AZ12" s="56"/>
      <c r="BA12" s="56"/>
      <c r="BB12" s="56" t="s">
        <v>422</v>
      </c>
      <c r="BC12" s="56"/>
      <c r="BD12" s="56"/>
      <c r="BE12" s="56" t="s">
        <v>436</v>
      </c>
      <c r="BF12" s="56"/>
      <c r="BG12" s="56"/>
      <c r="BH12" s="56" t="s">
        <v>721</v>
      </c>
      <c r="BI12" s="56"/>
      <c r="BJ12" s="56"/>
      <c r="BK12" s="56" t="s">
        <v>437</v>
      </c>
      <c r="BL12" s="56"/>
      <c r="BM12" s="56"/>
      <c r="BN12" s="56" t="s">
        <v>438</v>
      </c>
      <c r="BO12" s="56"/>
      <c r="BP12" s="56"/>
      <c r="BQ12" s="56" t="s">
        <v>439</v>
      </c>
      <c r="BR12" s="56"/>
      <c r="BS12" s="56"/>
      <c r="BT12" s="56" t="s">
        <v>440</v>
      </c>
      <c r="BU12" s="56"/>
      <c r="BV12" s="56"/>
      <c r="BW12" s="56" t="s">
        <v>728</v>
      </c>
      <c r="BX12" s="56"/>
      <c r="BY12" s="56"/>
      <c r="BZ12" s="56" t="s">
        <v>447</v>
      </c>
      <c r="CA12" s="56"/>
      <c r="CB12" s="56"/>
      <c r="CC12" s="56" t="s">
        <v>732</v>
      </c>
      <c r="CD12" s="56"/>
      <c r="CE12" s="56"/>
      <c r="CF12" s="56" t="s">
        <v>448</v>
      </c>
      <c r="CG12" s="56"/>
      <c r="CH12" s="56"/>
      <c r="CI12" s="56" t="s">
        <v>449</v>
      </c>
      <c r="CJ12" s="56"/>
      <c r="CK12" s="56"/>
      <c r="CL12" s="56" t="s">
        <v>450</v>
      </c>
      <c r="CM12" s="56"/>
      <c r="CN12" s="56"/>
      <c r="CO12" s="56" t="s">
        <v>491</v>
      </c>
      <c r="CP12" s="56"/>
      <c r="CQ12" s="56"/>
      <c r="CR12" s="56" t="s">
        <v>488</v>
      </c>
      <c r="CS12" s="56"/>
      <c r="CT12" s="56"/>
      <c r="CU12" s="56" t="s">
        <v>492</v>
      </c>
      <c r="CV12" s="56"/>
      <c r="CW12" s="56"/>
      <c r="CX12" s="56" t="s">
        <v>489</v>
      </c>
      <c r="CY12" s="56"/>
      <c r="CZ12" s="56"/>
      <c r="DA12" s="56" t="s">
        <v>490</v>
      </c>
      <c r="DB12" s="56"/>
      <c r="DC12" s="56"/>
      <c r="DD12" s="56" t="s">
        <v>744</v>
      </c>
      <c r="DE12" s="56"/>
      <c r="DF12" s="56"/>
      <c r="DG12" s="56" t="s">
        <v>747</v>
      </c>
      <c r="DH12" s="56"/>
      <c r="DI12" s="56"/>
      <c r="DJ12" s="56" t="s">
        <v>493</v>
      </c>
      <c r="DK12" s="56"/>
      <c r="DL12" s="56"/>
      <c r="DM12" s="56" t="s">
        <v>751</v>
      </c>
      <c r="DN12" s="56"/>
      <c r="DO12" s="56"/>
      <c r="DP12" s="56" t="s">
        <v>494</v>
      </c>
      <c r="DQ12" s="56"/>
      <c r="DR12" s="56"/>
      <c r="DS12" s="56" t="s">
        <v>495</v>
      </c>
      <c r="DT12" s="56"/>
      <c r="DU12" s="56"/>
      <c r="DV12" s="56" t="s">
        <v>759</v>
      </c>
      <c r="DW12" s="56"/>
      <c r="DX12" s="56"/>
      <c r="DY12" s="56" t="s">
        <v>496</v>
      </c>
      <c r="DZ12" s="56"/>
      <c r="EA12" s="56"/>
      <c r="EB12" s="56" t="s">
        <v>497</v>
      </c>
      <c r="EC12" s="56"/>
      <c r="ED12" s="56"/>
      <c r="EE12" s="56" t="s">
        <v>498</v>
      </c>
      <c r="EF12" s="56"/>
      <c r="EG12" s="56"/>
      <c r="EH12" s="56" t="s">
        <v>499</v>
      </c>
      <c r="EI12" s="56"/>
      <c r="EJ12" s="56"/>
      <c r="EK12" s="85" t="s">
        <v>500</v>
      </c>
      <c r="EL12" s="85"/>
      <c r="EM12" s="85"/>
      <c r="EN12" s="56" t="s">
        <v>770</v>
      </c>
      <c r="EO12" s="56"/>
      <c r="EP12" s="56"/>
      <c r="EQ12" s="56" t="s">
        <v>501</v>
      </c>
      <c r="ER12" s="56"/>
      <c r="ES12" s="56"/>
      <c r="ET12" s="56" t="s">
        <v>502</v>
      </c>
      <c r="EU12" s="56"/>
      <c r="EV12" s="56"/>
      <c r="EW12" s="56" t="s">
        <v>776</v>
      </c>
      <c r="EX12" s="56"/>
      <c r="EY12" s="56"/>
      <c r="EZ12" s="56" t="s">
        <v>504</v>
      </c>
      <c r="FA12" s="56"/>
      <c r="FB12" s="56"/>
      <c r="FC12" s="56" t="s">
        <v>505</v>
      </c>
      <c r="FD12" s="56"/>
      <c r="FE12" s="56"/>
      <c r="FF12" s="56" t="s">
        <v>503</v>
      </c>
      <c r="FG12" s="56"/>
      <c r="FH12" s="56"/>
      <c r="FI12" s="56" t="s">
        <v>781</v>
      </c>
      <c r="FJ12" s="56"/>
      <c r="FK12" s="56"/>
      <c r="FL12" s="56" t="s">
        <v>506</v>
      </c>
      <c r="FM12" s="56"/>
      <c r="FN12" s="56"/>
      <c r="FO12" s="56" t="s">
        <v>785</v>
      </c>
      <c r="FP12" s="56"/>
      <c r="FQ12" s="56"/>
      <c r="FR12" s="56" t="s">
        <v>507</v>
      </c>
      <c r="FS12" s="56"/>
      <c r="FT12" s="56"/>
      <c r="FU12" s="85" t="s">
        <v>812</v>
      </c>
      <c r="FV12" s="85"/>
      <c r="FW12" s="85"/>
      <c r="FX12" s="56" t="s">
        <v>813</v>
      </c>
      <c r="FY12" s="56"/>
      <c r="FZ12" s="56"/>
      <c r="GA12" s="56" t="s">
        <v>511</v>
      </c>
      <c r="GB12" s="56"/>
      <c r="GC12" s="56"/>
      <c r="GD12" s="56" t="s">
        <v>791</v>
      </c>
      <c r="GE12" s="56"/>
      <c r="GF12" s="56"/>
      <c r="GG12" s="56" t="s">
        <v>512</v>
      </c>
      <c r="GH12" s="56"/>
      <c r="GI12" s="56"/>
      <c r="GJ12" s="56" t="s">
        <v>797</v>
      </c>
      <c r="GK12" s="56"/>
      <c r="GL12" s="56"/>
      <c r="GM12" s="56" t="s">
        <v>801</v>
      </c>
      <c r="GN12" s="56"/>
      <c r="GO12" s="56"/>
      <c r="GP12" s="56" t="s">
        <v>814</v>
      </c>
      <c r="GQ12" s="56"/>
      <c r="GR12" s="56"/>
    </row>
    <row r="13" spans="1:254" ht="93.75" customHeight="1">
      <c r="A13" s="76"/>
      <c r="B13" s="76"/>
      <c r="C13" s="40" t="s">
        <v>692</v>
      </c>
      <c r="D13" s="40" t="s">
        <v>693</v>
      </c>
      <c r="E13" s="40" t="s">
        <v>17</v>
      </c>
      <c r="F13" s="40" t="s">
        <v>401</v>
      </c>
      <c r="G13" s="40" t="s">
        <v>695</v>
      </c>
      <c r="H13" s="40" t="s">
        <v>696</v>
      </c>
      <c r="I13" s="40" t="s">
        <v>234</v>
      </c>
      <c r="J13" s="40" t="s">
        <v>698</v>
      </c>
      <c r="K13" s="40" t="s">
        <v>699</v>
      </c>
      <c r="L13" s="40" t="s">
        <v>402</v>
      </c>
      <c r="M13" s="40" t="s">
        <v>403</v>
      </c>
      <c r="N13" s="40" t="s">
        <v>404</v>
      </c>
      <c r="O13" s="40" t="s">
        <v>701</v>
      </c>
      <c r="P13" s="40" t="s">
        <v>701</v>
      </c>
      <c r="Q13" s="40" t="s">
        <v>702</v>
      </c>
      <c r="R13" s="40" t="s">
        <v>704</v>
      </c>
      <c r="S13" s="40" t="s">
        <v>705</v>
      </c>
      <c r="T13" s="40" t="s">
        <v>706</v>
      </c>
      <c r="U13" s="40" t="s">
        <v>708</v>
      </c>
      <c r="V13" s="40" t="s">
        <v>709</v>
      </c>
      <c r="W13" s="40" t="s">
        <v>710</v>
      </c>
      <c r="X13" s="40" t="s">
        <v>100</v>
      </c>
      <c r="Y13" s="40" t="s">
        <v>112</v>
      </c>
      <c r="Z13" s="40" t="s">
        <v>113</v>
      </c>
      <c r="AA13" s="40" t="s">
        <v>405</v>
      </c>
      <c r="AB13" s="40" t="s">
        <v>406</v>
      </c>
      <c r="AC13" s="40" t="s">
        <v>407</v>
      </c>
      <c r="AD13" s="40" t="s">
        <v>408</v>
      </c>
      <c r="AE13" s="40" t="s">
        <v>409</v>
      </c>
      <c r="AF13" s="40" t="s">
        <v>711</v>
      </c>
      <c r="AG13" s="40" t="s">
        <v>410</v>
      </c>
      <c r="AH13" s="40" t="s">
        <v>411</v>
      </c>
      <c r="AI13" s="40" t="s">
        <v>713</v>
      </c>
      <c r="AJ13" s="40" t="s">
        <v>117</v>
      </c>
      <c r="AK13" s="40" t="s">
        <v>714</v>
      </c>
      <c r="AL13" s="40" t="s">
        <v>412</v>
      </c>
      <c r="AM13" s="40" t="s">
        <v>413</v>
      </c>
      <c r="AN13" s="40" t="s">
        <v>414</v>
      </c>
      <c r="AO13" s="40" t="s">
        <v>415</v>
      </c>
      <c r="AP13" s="40" t="s">
        <v>145</v>
      </c>
      <c r="AQ13" s="40" t="s">
        <v>540</v>
      </c>
      <c r="AR13" s="40" t="s">
        <v>146</v>
      </c>
      <c r="AS13" s="40" t="s">
        <v>716</v>
      </c>
      <c r="AT13" s="40" t="s">
        <v>717</v>
      </c>
      <c r="AU13" s="40" t="s">
        <v>34</v>
      </c>
      <c r="AV13" s="40" t="s">
        <v>418</v>
      </c>
      <c r="AW13" s="40" t="s">
        <v>419</v>
      </c>
      <c r="AX13" s="40" t="s">
        <v>420</v>
      </c>
      <c r="AY13" s="40" t="s">
        <v>421</v>
      </c>
      <c r="AZ13" s="40" t="s">
        <v>718</v>
      </c>
      <c r="BA13" s="40" t="s">
        <v>95</v>
      </c>
      <c r="BB13" s="40" t="s">
        <v>719</v>
      </c>
      <c r="BC13" s="40" t="s">
        <v>423</v>
      </c>
      <c r="BD13" s="40" t="s">
        <v>720</v>
      </c>
      <c r="BE13" s="40" t="s">
        <v>31</v>
      </c>
      <c r="BF13" s="40" t="s">
        <v>424</v>
      </c>
      <c r="BG13" s="40" t="s">
        <v>107</v>
      </c>
      <c r="BH13" s="40" t="s">
        <v>722</v>
      </c>
      <c r="BI13" s="40" t="s">
        <v>723</v>
      </c>
      <c r="BJ13" s="40" t="s">
        <v>724</v>
      </c>
      <c r="BK13" s="40" t="s">
        <v>255</v>
      </c>
      <c r="BL13" s="40" t="s">
        <v>416</v>
      </c>
      <c r="BM13" s="40" t="s">
        <v>417</v>
      </c>
      <c r="BN13" s="40" t="s">
        <v>250</v>
      </c>
      <c r="BO13" s="40" t="s">
        <v>24</v>
      </c>
      <c r="BP13" s="40" t="s">
        <v>725</v>
      </c>
      <c r="BQ13" s="40" t="s">
        <v>25</v>
      </c>
      <c r="BR13" s="40" t="s">
        <v>726</v>
      </c>
      <c r="BS13" s="40" t="s">
        <v>727</v>
      </c>
      <c r="BT13" s="40" t="s">
        <v>425</v>
      </c>
      <c r="BU13" s="40" t="s">
        <v>426</v>
      </c>
      <c r="BV13" s="40" t="s">
        <v>427</v>
      </c>
      <c r="BW13" s="40" t="s">
        <v>729</v>
      </c>
      <c r="BX13" s="40" t="s">
        <v>730</v>
      </c>
      <c r="BY13" s="40" t="s">
        <v>731</v>
      </c>
      <c r="BZ13" s="40" t="s">
        <v>121</v>
      </c>
      <c r="CA13" s="40" t="s">
        <v>122</v>
      </c>
      <c r="CB13" s="40" t="s">
        <v>441</v>
      </c>
      <c r="CC13" s="40" t="s">
        <v>733</v>
      </c>
      <c r="CD13" s="40" t="s">
        <v>734</v>
      </c>
      <c r="CE13" s="40" t="s">
        <v>735</v>
      </c>
      <c r="CF13" s="40" t="s">
        <v>736</v>
      </c>
      <c r="CG13" s="40" t="s">
        <v>737</v>
      </c>
      <c r="CH13" s="40" t="s">
        <v>738</v>
      </c>
      <c r="CI13" s="40" t="s">
        <v>442</v>
      </c>
      <c r="CJ13" s="40" t="s">
        <v>443</v>
      </c>
      <c r="CK13" s="40" t="s">
        <v>444</v>
      </c>
      <c r="CL13" s="40" t="s">
        <v>445</v>
      </c>
      <c r="CM13" s="40" t="s">
        <v>446</v>
      </c>
      <c r="CN13" s="40" t="s">
        <v>739</v>
      </c>
      <c r="CO13" s="40" t="s">
        <v>740</v>
      </c>
      <c r="CP13" s="40" t="s">
        <v>741</v>
      </c>
      <c r="CQ13" s="40" t="s">
        <v>742</v>
      </c>
      <c r="CR13" s="40" t="s">
        <v>134</v>
      </c>
      <c r="CS13" s="40" t="s">
        <v>743</v>
      </c>
      <c r="CT13" s="40" t="s">
        <v>135</v>
      </c>
      <c r="CU13" s="40" t="s">
        <v>457</v>
      </c>
      <c r="CV13" s="40" t="s">
        <v>458</v>
      </c>
      <c r="CW13" s="40" t="s">
        <v>459</v>
      </c>
      <c r="CX13" s="40" t="s">
        <v>451</v>
      </c>
      <c r="CY13" s="40" t="s">
        <v>452</v>
      </c>
      <c r="CZ13" s="40" t="s">
        <v>453</v>
      </c>
      <c r="DA13" s="40" t="s">
        <v>454</v>
      </c>
      <c r="DB13" s="40" t="s">
        <v>455</v>
      </c>
      <c r="DC13" s="40" t="s">
        <v>456</v>
      </c>
      <c r="DD13" s="40" t="s">
        <v>460</v>
      </c>
      <c r="DE13" s="40" t="s">
        <v>745</v>
      </c>
      <c r="DF13" s="40" t="s">
        <v>746</v>
      </c>
      <c r="DG13" s="40" t="s">
        <v>464</v>
      </c>
      <c r="DH13" s="40" t="s">
        <v>465</v>
      </c>
      <c r="DI13" s="40" t="s">
        <v>748</v>
      </c>
      <c r="DJ13" s="40" t="s">
        <v>749</v>
      </c>
      <c r="DK13" s="40" t="s">
        <v>461</v>
      </c>
      <c r="DL13" s="40" t="s">
        <v>750</v>
      </c>
      <c r="DM13" s="40" t="s">
        <v>462</v>
      </c>
      <c r="DN13" s="40" t="s">
        <v>752</v>
      </c>
      <c r="DO13" s="40" t="s">
        <v>753</v>
      </c>
      <c r="DP13" s="40" t="s">
        <v>463</v>
      </c>
      <c r="DQ13" s="40" t="s">
        <v>754</v>
      </c>
      <c r="DR13" s="40" t="s">
        <v>755</v>
      </c>
      <c r="DS13" s="40" t="s">
        <v>756</v>
      </c>
      <c r="DT13" s="40" t="s">
        <v>757</v>
      </c>
      <c r="DU13" s="40" t="s">
        <v>758</v>
      </c>
      <c r="DV13" s="40" t="s">
        <v>760</v>
      </c>
      <c r="DW13" s="40" t="s">
        <v>761</v>
      </c>
      <c r="DX13" s="40" t="s">
        <v>810</v>
      </c>
      <c r="DY13" s="40" t="s">
        <v>762</v>
      </c>
      <c r="DZ13" s="40" t="s">
        <v>811</v>
      </c>
      <c r="EA13" s="40" t="s">
        <v>763</v>
      </c>
      <c r="EB13" s="40" t="s">
        <v>466</v>
      </c>
      <c r="EC13" s="40" t="s">
        <v>467</v>
      </c>
      <c r="ED13" s="40" t="s">
        <v>764</v>
      </c>
      <c r="EE13" s="40" t="s">
        <v>305</v>
      </c>
      <c r="EF13" s="40" t="s">
        <v>468</v>
      </c>
      <c r="EG13" s="40" t="s">
        <v>765</v>
      </c>
      <c r="EH13" s="40" t="s">
        <v>469</v>
      </c>
      <c r="EI13" s="40" t="s">
        <v>470</v>
      </c>
      <c r="EJ13" s="40" t="s">
        <v>766</v>
      </c>
      <c r="EK13" s="40" t="s">
        <v>767</v>
      </c>
      <c r="EL13" s="40" t="s">
        <v>768</v>
      </c>
      <c r="EM13" s="40" t="s">
        <v>769</v>
      </c>
      <c r="EN13" s="40" t="s">
        <v>471</v>
      </c>
      <c r="EO13" s="40" t="s">
        <v>472</v>
      </c>
      <c r="EP13" s="40" t="s">
        <v>771</v>
      </c>
      <c r="EQ13" s="40" t="s">
        <v>473</v>
      </c>
      <c r="ER13" s="40" t="s">
        <v>474</v>
      </c>
      <c r="ES13" s="40" t="s">
        <v>772</v>
      </c>
      <c r="ET13" s="40" t="s">
        <v>773</v>
      </c>
      <c r="EU13" s="40" t="s">
        <v>774</v>
      </c>
      <c r="EV13" s="40" t="s">
        <v>775</v>
      </c>
      <c r="EW13" s="40" t="s">
        <v>777</v>
      </c>
      <c r="EX13" s="40" t="s">
        <v>778</v>
      </c>
      <c r="EY13" s="40" t="s">
        <v>779</v>
      </c>
      <c r="EZ13" s="40" t="s">
        <v>145</v>
      </c>
      <c r="FA13" s="40" t="s">
        <v>153</v>
      </c>
      <c r="FB13" s="40" t="s">
        <v>146</v>
      </c>
      <c r="FC13" s="40" t="s">
        <v>478</v>
      </c>
      <c r="FD13" s="40" t="s">
        <v>479</v>
      </c>
      <c r="FE13" s="40" t="s">
        <v>780</v>
      </c>
      <c r="FF13" s="40" t="s">
        <v>475</v>
      </c>
      <c r="FG13" s="40" t="s">
        <v>476</v>
      </c>
      <c r="FH13" s="40" t="s">
        <v>477</v>
      </c>
      <c r="FI13" s="40" t="s">
        <v>782</v>
      </c>
      <c r="FJ13" s="40" t="s">
        <v>783</v>
      </c>
      <c r="FK13" s="40" t="s">
        <v>784</v>
      </c>
      <c r="FL13" s="40" t="s">
        <v>480</v>
      </c>
      <c r="FM13" s="40" t="s">
        <v>481</v>
      </c>
      <c r="FN13" s="40" t="s">
        <v>482</v>
      </c>
      <c r="FO13" s="40" t="s">
        <v>786</v>
      </c>
      <c r="FP13" s="40" t="s">
        <v>787</v>
      </c>
      <c r="FQ13" s="40" t="s">
        <v>788</v>
      </c>
      <c r="FR13" s="40"/>
      <c r="FS13" s="40" t="s">
        <v>483</v>
      </c>
      <c r="FT13" s="40" t="s">
        <v>484</v>
      </c>
      <c r="FU13" s="40" t="s">
        <v>485</v>
      </c>
      <c r="FV13" s="40" t="s">
        <v>266</v>
      </c>
      <c r="FW13" s="40" t="s">
        <v>486</v>
      </c>
      <c r="FX13" s="40" t="s">
        <v>487</v>
      </c>
      <c r="FY13" s="40" t="s">
        <v>789</v>
      </c>
      <c r="FZ13" s="40" t="s">
        <v>790</v>
      </c>
      <c r="GA13" s="40" t="s">
        <v>508</v>
      </c>
      <c r="GB13" s="40" t="s">
        <v>509</v>
      </c>
      <c r="GC13" s="40" t="s">
        <v>510</v>
      </c>
      <c r="GD13" s="40" t="s">
        <v>792</v>
      </c>
      <c r="GE13" s="40" t="s">
        <v>793</v>
      </c>
      <c r="GF13" s="40" t="s">
        <v>794</v>
      </c>
      <c r="GG13" s="40" t="s">
        <v>513</v>
      </c>
      <c r="GH13" s="40" t="s">
        <v>795</v>
      </c>
      <c r="GI13" s="40" t="s">
        <v>796</v>
      </c>
      <c r="GJ13" s="40" t="s">
        <v>798</v>
      </c>
      <c r="GK13" s="40" t="s">
        <v>799</v>
      </c>
      <c r="GL13" s="40" t="s">
        <v>800</v>
      </c>
      <c r="GM13" s="40" t="s">
        <v>514</v>
      </c>
      <c r="GN13" s="40" t="s">
        <v>515</v>
      </c>
      <c r="GO13" s="40" t="s">
        <v>516</v>
      </c>
      <c r="GP13" s="40" t="s">
        <v>802</v>
      </c>
      <c r="GQ13" s="40" t="s">
        <v>803</v>
      </c>
      <c r="GR13" s="40" t="s">
        <v>804</v>
      </c>
    </row>
    <row r="14" spans="1:254" ht="15.6">
      <c r="A14" s="12">
        <v>1</v>
      </c>
      <c r="B14" s="50" t="s">
        <v>817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/>
      <c r="DE14" s="3">
        <v>1</v>
      </c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6">
      <c r="A15" s="1">
        <v>2</v>
      </c>
      <c r="B15" s="50" t="s">
        <v>818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>
      <c r="A16" s="1">
        <v>3</v>
      </c>
      <c r="B16" s="50" t="s">
        <v>819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6">
      <c r="A17" s="1">
        <v>4</v>
      </c>
      <c r="B17" s="50" t="s">
        <v>820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>
      <c r="A18" s="1">
        <v>5</v>
      </c>
      <c r="B18" s="50" t="s">
        <v>821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/>
      <c r="V18" s="3">
        <v>1</v>
      </c>
      <c r="W18" s="3"/>
      <c r="X18" s="3">
        <v>1</v>
      </c>
      <c r="Y18" s="3"/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6">
      <c r="A19" s="1">
        <v>6</v>
      </c>
      <c r="B19" s="50" t="s">
        <v>822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>
        <v>1</v>
      </c>
      <c r="Y19" s="3"/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/>
      <c r="BP19" s="3">
        <v>1</v>
      </c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6">
      <c r="A20" s="1">
        <v>7</v>
      </c>
      <c r="B20" s="50" t="s">
        <v>823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6">
      <c r="A21" s="2">
        <v>8</v>
      </c>
      <c r="B21" s="50" t="s">
        <v>824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5.6">
      <c r="A22" s="2">
        <v>9</v>
      </c>
      <c r="B22" s="50" t="s">
        <v>825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5.6">
      <c r="A23" s="2">
        <v>10</v>
      </c>
      <c r="B23" s="50" t="s">
        <v>826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/>
      <c r="GC23" s="3">
        <v>1</v>
      </c>
      <c r="GD23" s="3"/>
      <c r="GE23" s="3"/>
      <c r="GF23" s="3">
        <v>1</v>
      </c>
      <c r="GG23" s="3"/>
      <c r="GH23" s="3"/>
      <c r="GI23" s="3">
        <v>1</v>
      </c>
      <c r="GJ23" s="3"/>
      <c r="GK23" s="3"/>
      <c r="GL23" s="3">
        <v>1</v>
      </c>
      <c r="GM23" s="3"/>
      <c r="GN23" s="3"/>
      <c r="GO23" s="3">
        <v>1</v>
      </c>
      <c r="GP23" s="3"/>
      <c r="GQ23" s="3"/>
      <c r="GR23" s="3">
        <v>1</v>
      </c>
    </row>
    <row r="24" spans="1:254" ht="15.6">
      <c r="A24" s="2">
        <v>11</v>
      </c>
      <c r="B24" s="50" t="s">
        <v>827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6">
      <c r="A25" s="2">
        <v>12</v>
      </c>
      <c r="B25" s="50" t="s">
        <v>828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>
        <v>1</v>
      </c>
      <c r="BG25" s="3"/>
      <c r="BH25" s="3">
        <v>1</v>
      </c>
      <c r="BI25" s="3">
        <v>1</v>
      </c>
      <c r="BJ25" s="3"/>
      <c r="BK25" s="3">
        <v>1</v>
      </c>
      <c r="BL25" s="3">
        <v>1</v>
      </c>
      <c r="BM25" s="3"/>
      <c r="BN25" s="3">
        <v>1</v>
      </c>
      <c r="BO25" s="3">
        <v>1</v>
      </c>
      <c r="BP25" s="3"/>
      <c r="BQ25" s="3">
        <v>1</v>
      </c>
      <c r="BR25" s="3">
        <v>1</v>
      </c>
      <c r="BS25" s="3"/>
      <c r="BT25" s="3">
        <v>1</v>
      </c>
      <c r="BU25" s="3">
        <v>1</v>
      </c>
      <c r="BV25" s="3"/>
      <c r="BW25" s="3">
        <v>1</v>
      </c>
      <c r="BX25" s="3">
        <v>1</v>
      </c>
      <c r="BY25" s="3"/>
      <c r="BZ25" s="3">
        <v>1</v>
      </c>
      <c r="CA25" s="3">
        <v>1</v>
      </c>
      <c r="CB25" s="3"/>
      <c r="CC25" s="3">
        <v>1</v>
      </c>
      <c r="CD25" s="3">
        <v>1</v>
      </c>
      <c r="CE25" s="3"/>
      <c r="CF25" s="3">
        <v>1</v>
      </c>
      <c r="CG25" s="3">
        <v>1</v>
      </c>
      <c r="CH25" s="3"/>
      <c r="CI25" s="3">
        <v>1</v>
      </c>
      <c r="CJ25" s="3">
        <v>1</v>
      </c>
      <c r="CK25" s="3"/>
      <c r="CL25" s="3">
        <v>1</v>
      </c>
      <c r="CM25" s="3">
        <v>1</v>
      </c>
      <c r="CN25" s="3"/>
      <c r="CO25" s="3">
        <v>1</v>
      </c>
      <c r="CP25" s="3">
        <v>1</v>
      </c>
      <c r="CQ25" s="3"/>
      <c r="CR25" s="3">
        <v>1</v>
      </c>
      <c r="CS25" s="3">
        <v>1</v>
      </c>
      <c r="CT25" s="3"/>
      <c r="CU25" s="3">
        <v>1</v>
      </c>
      <c r="CV25" s="3">
        <v>1</v>
      </c>
      <c r="CW25" s="3"/>
      <c r="CX25" s="3">
        <v>1</v>
      </c>
      <c r="CY25" s="3">
        <v>1</v>
      </c>
      <c r="CZ25" s="3"/>
      <c r="DA25" s="3">
        <v>1</v>
      </c>
      <c r="DB25" s="3">
        <v>1</v>
      </c>
      <c r="DC25" s="3"/>
      <c r="DD25" s="3">
        <v>1</v>
      </c>
      <c r="DE25" s="3">
        <v>1</v>
      </c>
      <c r="DF25" s="3"/>
      <c r="DG25" s="3">
        <v>1</v>
      </c>
      <c r="DH25" s="3">
        <v>1</v>
      </c>
      <c r="DI25" s="3"/>
      <c r="DJ25" s="3">
        <v>1</v>
      </c>
      <c r="DK25" s="3">
        <v>1</v>
      </c>
      <c r="DL25" s="3"/>
      <c r="DM25" s="3">
        <v>1</v>
      </c>
      <c r="DN25" s="3">
        <v>1</v>
      </c>
      <c r="DO25" s="3"/>
      <c r="DP25" s="3">
        <v>1</v>
      </c>
      <c r="DQ25" s="3">
        <v>1</v>
      </c>
      <c r="DR25" s="3"/>
      <c r="DS25" s="3">
        <v>1</v>
      </c>
      <c r="DT25" s="3">
        <v>1</v>
      </c>
      <c r="DU25" s="3"/>
      <c r="DV25" s="3">
        <v>1</v>
      </c>
      <c r="DW25" s="3">
        <v>1</v>
      </c>
      <c r="DX25" s="3"/>
      <c r="DY25" s="3">
        <v>1</v>
      </c>
      <c r="DZ25" s="3">
        <v>1</v>
      </c>
      <c r="EA25" s="3"/>
      <c r="EB25" s="3">
        <v>1</v>
      </c>
      <c r="EC25" s="3">
        <v>1</v>
      </c>
      <c r="ED25" s="3"/>
      <c r="EE25" s="3">
        <v>1</v>
      </c>
      <c r="EF25" s="3">
        <v>1</v>
      </c>
      <c r="EG25" s="3"/>
      <c r="EH25" s="3">
        <v>1</v>
      </c>
      <c r="EI25" s="3">
        <v>1</v>
      </c>
      <c r="EJ25" s="3"/>
      <c r="EK25" s="3">
        <v>1</v>
      </c>
      <c r="EL25" s="3">
        <v>1</v>
      </c>
      <c r="EM25" s="3"/>
      <c r="EN25" s="3">
        <v>1</v>
      </c>
      <c r="EO25" s="3">
        <v>1</v>
      </c>
      <c r="EP25" s="3"/>
      <c r="EQ25" s="3">
        <v>1</v>
      </c>
      <c r="ER25" s="3">
        <v>1</v>
      </c>
      <c r="ES25" s="3"/>
      <c r="ET25" s="3">
        <v>1</v>
      </c>
      <c r="EU25" s="3">
        <v>1</v>
      </c>
      <c r="EV25" s="3"/>
      <c r="EW25" s="3">
        <v>1</v>
      </c>
      <c r="EX25" s="3">
        <v>1</v>
      </c>
      <c r="EY25" s="3"/>
      <c r="EZ25" s="3">
        <v>1</v>
      </c>
      <c r="FA25" s="3">
        <v>1</v>
      </c>
      <c r="FB25" s="3"/>
      <c r="FC25" s="3">
        <v>1</v>
      </c>
      <c r="FD25" s="3">
        <v>1</v>
      </c>
      <c r="FE25" s="3"/>
      <c r="FF25" s="3">
        <v>1</v>
      </c>
      <c r="FG25" s="3">
        <v>1</v>
      </c>
      <c r="FH25" s="3"/>
      <c r="FI25" s="3">
        <v>1</v>
      </c>
      <c r="FJ25" s="3">
        <v>1</v>
      </c>
      <c r="FK25" s="3"/>
      <c r="FL25" s="3">
        <v>1</v>
      </c>
      <c r="FM25" s="3">
        <v>1</v>
      </c>
      <c r="FN25" s="3"/>
      <c r="FO25" s="3">
        <v>1</v>
      </c>
      <c r="FP25" s="3">
        <v>1</v>
      </c>
      <c r="FQ25" s="3"/>
      <c r="FR25" s="3">
        <v>1</v>
      </c>
      <c r="FS25" s="3">
        <v>1</v>
      </c>
      <c r="FT25" s="3"/>
      <c r="FU25" s="3">
        <v>1</v>
      </c>
      <c r="FV25" s="3">
        <v>1</v>
      </c>
      <c r="FW25" s="3"/>
      <c r="FX25" s="3">
        <v>1</v>
      </c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>
      <c r="A26" s="2">
        <v>13</v>
      </c>
      <c r="B26" s="50" t="s">
        <v>829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>
      <c r="A27" s="2">
        <v>14</v>
      </c>
      <c r="B27" s="50" t="s">
        <v>830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>
      <c r="A28" s="2">
        <v>15</v>
      </c>
      <c r="B28" s="51" t="s">
        <v>831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>
      <c r="A29" s="2">
        <v>16</v>
      </c>
      <c r="B29" s="51" t="s">
        <v>832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>
      <c r="A30" s="2">
        <v>17</v>
      </c>
      <c r="B30" s="51" t="s">
        <v>868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>
      <c r="A31" s="2">
        <v>18</v>
      </c>
      <c r="B31" s="51" t="s">
        <v>836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>
      <c r="A32" s="61" t="s">
        <v>179</v>
      </c>
      <c r="B32" s="62"/>
      <c r="C32" s="2">
        <f t="shared" ref="C32:AH32" si="0">SUM(C14:C31)</f>
        <v>9</v>
      </c>
      <c r="D32" s="2">
        <f t="shared" si="0"/>
        <v>9</v>
      </c>
      <c r="E32" s="2">
        <f t="shared" si="0"/>
        <v>0</v>
      </c>
      <c r="F32" s="2">
        <f t="shared" si="0"/>
        <v>9</v>
      </c>
      <c r="G32" s="2">
        <f t="shared" si="0"/>
        <v>9</v>
      </c>
      <c r="H32" s="2">
        <f t="shared" si="0"/>
        <v>0</v>
      </c>
      <c r="I32" s="2">
        <f t="shared" si="0"/>
        <v>9</v>
      </c>
      <c r="J32" s="2">
        <f t="shared" si="0"/>
        <v>9</v>
      </c>
      <c r="K32" s="2">
        <f t="shared" si="0"/>
        <v>0</v>
      </c>
      <c r="L32" s="2">
        <f t="shared" si="0"/>
        <v>9</v>
      </c>
      <c r="M32" s="2">
        <f t="shared" si="0"/>
        <v>9</v>
      </c>
      <c r="N32" s="2">
        <f t="shared" si="0"/>
        <v>0</v>
      </c>
      <c r="O32" s="2">
        <f t="shared" si="0"/>
        <v>9</v>
      </c>
      <c r="P32" s="2">
        <f t="shared" si="0"/>
        <v>9</v>
      </c>
      <c r="Q32" s="2">
        <f t="shared" si="0"/>
        <v>0</v>
      </c>
      <c r="R32" s="2">
        <f t="shared" si="0"/>
        <v>9</v>
      </c>
      <c r="S32" s="2">
        <f t="shared" si="0"/>
        <v>9</v>
      </c>
      <c r="T32" s="2">
        <f t="shared" si="0"/>
        <v>0</v>
      </c>
      <c r="U32" s="2">
        <f t="shared" si="0"/>
        <v>6</v>
      </c>
      <c r="V32" s="2">
        <f t="shared" si="0"/>
        <v>10</v>
      </c>
      <c r="W32" s="2">
        <f t="shared" si="0"/>
        <v>2</v>
      </c>
      <c r="X32" s="2">
        <f t="shared" si="0"/>
        <v>8</v>
      </c>
      <c r="Y32" s="2">
        <f t="shared" si="0"/>
        <v>8</v>
      </c>
      <c r="Z32" s="2">
        <f t="shared" si="0"/>
        <v>2</v>
      </c>
      <c r="AA32" s="2">
        <f t="shared" si="0"/>
        <v>6</v>
      </c>
      <c r="AB32" s="2">
        <f t="shared" si="0"/>
        <v>10</v>
      </c>
      <c r="AC32" s="2">
        <f t="shared" si="0"/>
        <v>2</v>
      </c>
      <c r="AD32" s="2">
        <f t="shared" si="0"/>
        <v>6</v>
      </c>
      <c r="AE32" s="2">
        <f t="shared" si="0"/>
        <v>10</v>
      </c>
      <c r="AF32" s="2">
        <f t="shared" si="0"/>
        <v>2</v>
      </c>
      <c r="AG32" s="2">
        <f t="shared" si="0"/>
        <v>6</v>
      </c>
      <c r="AH32" s="2">
        <f t="shared" si="0"/>
        <v>10</v>
      </c>
      <c r="AI32" s="2">
        <f t="shared" ref="AI32:BN32" si="1">SUM(AI14:AI31)</f>
        <v>2</v>
      </c>
      <c r="AJ32" s="2">
        <f t="shared" si="1"/>
        <v>6</v>
      </c>
      <c r="AK32" s="2">
        <f t="shared" si="1"/>
        <v>10</v>
      </c>
      <c r="AL32" s="2">
        <f t="shared" si="1"/>
        <v>2</v>
      </c>
      <c r="AM32" s="2">
        <f t="shared" si="1"/>
        <v>7</v>
      </c>
      <c r="AN32" s="2">
        <f t="shared" si="1"/>
        <v>9</v>
      </c>
      <c r="AO32" s="2">
        <f t="shared" si="1"/>
        <v>2</v>
      </c>
      <c r="AP32" s="2">
        <f t="shared" si="1"/>
        <v>7</v>
      </c>
      <c r="AQ32" s="2">
        <f t="shared" si="1"/>
        <v>9</v>
      </c>
      <c r="AR32" s="2">
        <f t="shared" si="1"/>
        <v>2</v>
      </c>
      <c r="AS32" s="2">
        <f t="shared" si="1"/>
        <v>7</v>
      </c>
      <c r="AT32" s="2">
        <f t="shared" si="1"/>
        <v>9</v>
      </c>
      <c r="AU32" s="2">
        <f t="shared" si="1"/>
        <v>2</v>
      </c>
      <c r="AV32" s="2">
        <f t="shared" si="1"/>
        <v>7</v>
      </c>
      <c r="AW32" s="2">
        <f t="shared" si="1"/>
        <v>9</v>
      </c>
      <c r="AX32" s="2">
        <f t="shared" si="1"/>
        <v>2</v>
      </c>
      <c r="AY32" s="2">
        <f t="shared" si="1"/>
        <v>7</v>
      </c>
      <c r="AZ32" s="2">
        <f t="shared" si="1"/>
        <v>9</v>
      </c>
      <c r="BA32" s="2">
        <f t="shared" si="1"/>
        <v>2</v>
      </c>
      <c r="BB32" s="2">
        <f t="shared" si="1"/>
        <v>7</v>
      </c>
      <c r="BC32" s="2">
        <f t="shared" si="1"/>
        <v>9</v>
      </c>
      <c r="BD32" s="2">
        <f t="shared" si="1"/>
        <v>2</v>
      </c>
      <c r="BE32" s="2">
        <f t="shared" si="1"/>
        <v>6</v>
      </c>
      <c r="BF32" s="2">
        <f t="shared" si="1"/>
        <v>9</v>
      </c>
      <c r="BG32" s="2">
        <f t="shared" si="1"/>
        <v>3</v>
      </c>
      <c r="BH32" s="2">
        <f t="shared" si="1"/>
        <v>6</v>
      </c>
      <c r="BI32" s="2">
        <f t="shared" si="1"/>
        <v>9</v>
      </c>
      <c r="BJ32" s="2">
        <f t="shared" si="1"/>
        <v>3</v>
      </c>
      <c r="BK32" s="2">
        <f t="shared" si="1"/>
        <v>6</v>
      </c>
      <c r="BL32" s="2">
        <f t="shared" si="1"/>
        <v>9</v>
      </c>
      <c r="BM32" s="2">
        <f t="shared" si="1"/>
        <v>3</v>
      </c>
      <c r="BN32" s="2">
        <f t="shared" si="1"/>
        <v>6</v>
      </c>
      <c r="BO32" s="2">
        <f t="shared" ref="BO32:CT32" si="2">SUM(BO14:BO31)</f>
        <v>8</v>
      </c>
      <c r="BP32" s="2">
        <f t="shared" si="2"/>
        <v>4</v>
      </c>
      <c r="BQ32" s="2">
        <f t="shared" si="2"/>
        <v>6</v>
      </c>
      <c r="BR32" s="2">
        <f t="shared" si="2"/>
        <v>9</v>
      </c>
      <c r="BS32" s="2">
        <f t="shared" si="2"/>
        <v>3</v>
      </c>
      <c r="BT32" s="2">
        <f t="shared" si="2"/>
        <v>6</v>
      </c>
      <c r="BU32" s="2">
        <f t="shared" si="2"/>
        <v>9</v>
      </c>
      <c r="BV32" s="2">
        <f t="shared" si="2"/>
        <v>3</v>
      </c>
      <c r="BW32" s="2">
        <f t="shared" si="2"/>
        <v>6</v>
      </c>
      <c r="BX32" s="2">
        <f t="shared" si="2"/>
        <v>10</v>
      </c>
      <c r="BY32" s="2">
        <f t="shared" si="2"/>
        <v>2</v>
      </c>
      <c r="BZ32" s="2">
        <f t="shared" si="2"/>
        <v>6</v>
      </c>
      <c r="CA32" s="2">
        <f t="shared" si="2"/>
        <v>10</v>
      </c>
      <c r="CB32" s="2">
        <f t="shared" si="2"/>
        <v>2</v>
      </c>
      <c r="CC32" s="2">
        <f t="shared" si="2"/>
        <v>6</v>
      </c>
      <c r="CD32" s="2">
        <f t="shared" si="2"/>
        <v>10</v>
      </c>
      <c r="CE32" s="2">
        <f t="shared" si="2"/>
        <v>2</v>
      </c>
      <c r="CF32" s="2">
        <f t="shared" si="2"/>
        <v>6</v>
      </c>
      <c r="CG32" s="2">
        <f t="shared" si="2"/>
        <v>10</v>
      </c>
      <c r="CH32" s="2">
        <f t="shared" si="2"/>
        <v>2</v>
      </c>
      <c r="CI32" s="2">
        <f t="shared" si="2"/>
        <v>6</v>
      </c>
      <c r="CJ32" s="2">
        <f t="shared" si="2"/>
        <v>10</v>
      </c>
      <c r="CK32" s="2">
        <f t="shared" si="2"/>
        <v>2</v>
      </c>
      <c r="CL32" s="2">
        <f t="shared" si="2"/>
        <v>6</v>
      </c>
      <c r="CM32" s="2">
        <f t="shared" si="2"/>
        <v>10</v>
      </c>
      <c r="CN32" s="2">
        <f t="shared" si="2"/>
        <v>2</v>
      </c>
      <c r="CO32" s="2">
        <f t="shared" si="2"/>
        <v>10</v>
      </c>
      <c r="CP32" s="2">
        <f t="shared" si="2"/>
        <v>6</v>
      </c>
      <c r="CQ32" s="2">
        <f t="shared" si="2"/>
        <v>2</v>
      </c>
      <c r="CR32" s="2">
        <f t="shared" si="2"/>
        <v>9</v>
      </c>
      <c r="CS32" s="2">
        <f t="shared" si="2"/>
        <v>7</v>
      </c>
      <c r="CT32" s="2">
        <f t="shared" si="2"/>
        <v>2</v>
      </c>
      <c r="CU32" s="2">
        <f t="shared" ref="CU32:DZ32" si="3">SUM(CU14:CU31)</f>
        <v>9</v>
      </c>
      <c r="CV32" s="2">
        <f t="shared" si="3"/>
        <v>7</v>
      </c>
      <c r="CW32" s="2">
        <f t="shared" si="3"/>
        <v>2</v>
      </c>
      <c r="CX32" s="2">
        <f t="shared" si="3"/>
        <v>9</v>
      </c>
      <c r="CY32" s="2">
        <f t="shared" si="3"/>
        <v>7</v>
      </c>
      <c r="CZ32" s="2">
        <f t="shared" si="3"/>
        <v>2</v>
      </c>
      <c r="DA32" s="2">
        <f t="shared" si="3"/>
        <v>10</v>
      </c>
      <c r="DB32" s="2">
        <f t="shared" si="3"/>
        <v>6</v>
      </c>
      <c r="DC32" s="2">
        <f t="shared" si="3"/>
        <v>2</v>
      </c>
      <c r="DD32" s="2">
        <f t="shared" si="3"/>
        <v>9</v>
      </c>
      <c r="DE32" s="2">
        <f t="shared" si="3"/>
        <v>7</v>
      </c>
      <c r="DF32" s="2">
        <f t="shared" si="3"/>
        <v>2</v>
      </c>
      <c r="DG32" s="2">
        <f t="shared" si="3"/>
        <v>10</v>
      </c>
      <c r="DH32" s="2">
        <f t="shared" si="3"/>
        <v>6</v>
      </c>
      <c r="DI32" s="2">
        <f t="shared" si="3"/>
        <v>2</v>
      </c>
      <c r="DJ32" s="2">
        <f t="shared" si="3"/>
        <v>9</v>
      </c>
      <c r="DK32" s="2">
        <f t="shared" si="3"/>
        <v>7</v>
      </c>
      <c r="DL32" s="2">
        <f t="shared" si="3"/>
        <v>2</v>
      </c>
      <c r="DM32" s="2">
        <f t="shared" si="3"/>
        <v>9</v>
      </c>
      <c r="DN32" s="2">
        <f t="shared" si="3"/>
        <v>7</v>
      </c>
      <c r="DO32" s="2">
        <f t="shared" si="3"/>
        <v>2</v>
      </c>
      <c r="DP32" s="2">
        <f t="shared" si="3"/>
        <v>9</v>
      </c>
      <c r="DQ32" s="2">
        <f t="shared" si="3"/>
        <v>7</v>
      </c>
      <c r="DR32" s="2">
        <f t="shared" si="3"/>
        <v>2</v>
      </c>
      <c r="DS32" s="2">
        <f t="shared" si="3"/>
        <v>9</v>
      </c>
      <c r="DT32" s="2">
        <f t="shared" si="3"/>
        <v>7</v>
      </c>
      <c r="DU32" s="2">
        <f t="shared" si="3"/>
        <v>2</v>
      </c>
      <c r="DV32" s="2">
        <f t="shared" si="3"/>
        <v>9</v>
      </c>
      <c r="DW32" s="2">
        <f t="shared" si="3"/>
        <v>7</v>
      </c>
      <c r="DX32" s="2">
        <f t="shared" si="3"/>
        <v>2</v>
      </c>
      <c r="DY32" s="2">
        <f t="shared" si="3"/>
        <v>9</v>
      </c>
      <c r="DZ32" s="2">
        <f t="shared" si="3"/>
        <v>7</v>
      </c>
      <c r="EA32" s="2">
        <f t="shared" ref="EA32:FF32" si="4">SUM(EA14:EA31)</f>
        <v>2</v>
      </c>
      <c r="EB32" s="2">
        <f t="shared" si="4"/>
        <v>9</v>
      </c>
      <c r="EC32" s="2">
        <f t="shared" si="4"/>
        <v>7</v>
      </c>
      <c r="ED32" s="2">
        <f t="shared" si="4"/>
        <v>2</v>
      </c>
      <c r="EE32" s="2">
        <f t="shared" si="4"/>
        <v>9</v>
      </c>
      <c r="EF32" s="2">
        <f t="shared" si="4"/>
        <v>7</v>
      </c>
      <c r="EG32" s="2">
        <f t="shared" si="4"/>
        <v>2</v>
      </c>
      <c r="EH32" s="2">
        <f t="shared" si="4"/>
        <v>9</v>
      </c>
      <c r="EI32" s="2">
        <f t="shared" si="4"/>
        <v>7</v>
      </c>
      <c r="EJ32" s="2">
        <f t="shared" si="4"/>
        <v>2</v>
      </c>
      <c r="EK32" s="2">
        <f t="shared" si="4"/>
        <v>9</v>
      </c>
      <c r="EL32" s="2">
        <f t="shared" si="4"/>
        <v>7</v>
      </c>
      <c r="EM32" s="2">
        <f t="shared" si="4"/>
        <v>2</v>
      </c>
      <c r="EN32" s="2">
        <f t="shared" si="4"/>
        <v>9</v>
      </c>
      <c r="EO32" s="2">
        <f t="shared" si="4"/>
        <v>7</v>
      </c>
      <c r="EP32" s="2">
        <f t="shared" si="4"/>
        <v>2</v>
      </c>
      <c r="EQ32" s="2">
        <f t="shared" si="4"/>
        <v>7</v>
      </c>
      <c r="ER32" s="2">
        <f t="shared" si="4"/>
        <v>9</v>
      </c>
      <c r="ES32" s="2">
        <f t="shared" si="4"/>
        <v>2</v>
      </c>
      <c r="ET32" s="2">
        <f t="shared" si="4"/>
        <v>7</v>
      </c>
      <c r="EU32" s="2">
        <f t="shared" si="4"/>
        <v>9</v>
      </c>
      <c r="EV32" s="2">
        <f t="shared" si="4"/>
        <v>2</v>
      </c>
      <c r="EW32" s="2">
        <f t="shared" si="4"/>
        <v>7</v>
      </c>
      <c r="EX32" s="2">
        <f t="shared" si="4"/>
        <v>9</v>
      </c>
      <c r="EY32" s="2">
        <f t="shared" si="4"/>
        <v>2</v>
      </c>
      <c r="EZ32" s="2">
        <f t="shared" si="4"/>
        <v>7</v>
      </c>
      <c r="FA32" s="2">
        <f t="shared" si="4"/>
        <v>9</v>
      </c>
      <c r="FB32" s="2">
        <f t="shared" si="4"/>
        <v>2</v>
      </c>
      <c r="FC32" s="2">
        <f t="shared" si="4"/>
        <v>7</v>
      </c>
      <c r="FD32" s="2">
        <f t="shared" si="4"/>
        <v>9</v>
      </c>
      <c r="FE32" s="2">
        <f t="shared" si="4"/>
        <v>2</v>
      </c>
      <c r="FF32" s="2">
        <f t="shared" si="4"/>
        <v>7</v>
      </c>
      <c r="FG32" s="2">
        <f t="shared" ref="FG32:GL32" si="5">SUM(FG14:FG31)</f>
        <v>9</v>
      </c>
      <c r="FH32" s="2">
        <f t="shared" si="5"/>
        <v>2</v>
      </c>
      <c r="FI32" s="2">
        <f t="shared" si="5"/>
        <v>8</v>
      </c>
      <c r="FJ32" s="2">
        <f t="shared" si="5"/>
        <v>8</v>
      </c>
      <c r="FK32" s="2">
        <f t="shared" si="5"/>
        <v>2</v>
      </c>
      <c r="FL32" s="2">
        <f t="shared" si="5"/>
        <v>8</v>
      </c>
      <c r="FM32" s="2">
        <f t="shared" si="5"/>
        <v>8</v>
      </c>
      <c r="FN32" s="2">
        <f t="shared" si="5"/>
        <v>2</v>
      </c>
      <c r="FO32" s="2">
        <f t="shared" si="5"/>
        <v>8</v>
      </c>
      <c r="FP32" s="2">
        <f t="shared" si="5"/>
        <v>8</v>
      </c>
      <c r="FQ32" s="2">
        <f t="shared" si="5"/>
        <v>2</v>
      </c>
      <c r="FR32" s="2">
        <f t="shared" si="5"/>
        <v>8</v>
      </c>
      <c r="FS32" s="2">
        <f t="shared" si="5"/>
        <v>8</v>
      </c>
      <c r="FT32" s="2">
        <f t="shared" si="5"/>
        <v>2</v>
      </c>
      <c r="FU32" s="2">
        <f t="shared" si="5"/>
        <v>8</v>
      </c>
      <c r="FV32" s="2">
        <f t="shared" si="5"/>
        <v>8</v>
      </c>
      <c r="FW32" s="2">
        <f t="shared" si="5"/>
        <v>2</v>
      </c>
      <c r="FX32" s="2">
        <f t="shared" si="5"/>
        <v>8</v>
      </c>
      <c r="FY32" s="2">
        <f t="shared" si="5"/>
        <v>8</v>
      </c>
      <c r="FZ32" s="2">
        <f t="shared" si="5"/>
        <v>2</v>
      </c>
      <c r="GA32" s="2">
        <f t="shared" si="5"/>
        <v>7</v>
      </c>
      <c r="GB32" s="2">
        <f t="shared" si="5"/>
        <v>8</v>
      </c>
      <c r="GC32" s="2">
        <f t="shared" si="5"/>
        <v>3</v>
      </c>
      <c r="GD32" s="2">
        <f t="shared" si="5"/>
        <v>7</v>
      </c>
      <c r="GE32" s="2">
        <f t="shared" si="5"/>
        <v>8</v>
      </c>
      <c r="GF32" s="2">
        <f t="shared" si="5"/>
        <v>3</v>
      </c>
      <c r="GG32" s="2">
        <f t="shared" si="5"/>
        <v>7</v>
      </c>
      <c r="GH32" s="2">
        <f t="shared" si="5"/>
        <v>8</v>
      </c>
      <c r="GI32" s="2">
        <f t="shared" si="5"/>
        <v>3</v>
      </c>
      <c r="GJ32" s="2">
        <f t="shared" si="5"/>
        <v>7</v>
      </c>
      <c r="GK32" s="2">
        <f t="shared" si="5"/>
        <v>8</v>
      </c>
      <c r="GL32" s="2">
        <f t="shared" si="5"/>
        <v>3</v>
      </c>
      <c r="GM32" s="2">
        <f t="shared" ref="GM32:GR32" si="6">SUM(GM14:GM31)</f>
        <v>7</v>
      </c>
      <c r="GN32" s="2">
        <f t="shared" si="6"/>
        <v>8</v>
      </c>
      <c r="GO32" s="2">
        <f t="shared" si="6"/>
        <v>3</v>
      </c>
      <c r="GP32" s="2">
        <f t="shared" si="6"/>
        <v>7</v>
      </c>
      <c r="GQ32" s="2">
        <f t="shared" si="6"/>
        <v>8</v>
      </c>
      <c r="GR32" s="2">
        <f t="shared" si="6"/>
        <v>3</v>
      </c>
    </row>
    <row r="33" spans="1:200" ht="37.5" customHeight="1">
      <c r="A33" s="63" t="s">
        <v>538</v>
      </c>
      <c r="B33" s="64"/>
      <c r="C33" s="9">
        <f>C32/18%</f>
        <v>50</v>
      </c>
      <c r="D33" s="9">
        <f t="shared" ref="D33:BO33" si="7">D32/18%</f>
        <v>50</v>
      </c>
      <c r="E33" s="9">
        <f t="shared" si="7"/>
        <v>0</v>
      </c>
      <c r="F33" s="9">
        <f t="shared" si="7"/>
        <v>50</v>
      </c>
      <c r="G33" s="9">
        <f t="shared" si="7"/>
        <v>50</v>
      </c>
      <c r="H33" s="9">
        <f t="shared" si="7"/>
        <v>0</v>
      </c>
      <c r="I33" s="9">
        <f t="shared" si="7"/>
        <v>50</v>
      </c>
      <c r="J33" s="9">
        <f t="shared" si="7"/>
        <v>50</v>
      </c>
      <c r="K33" s="9">
        <f t="shared" si="7"/>
        <v>0</v>
      </c>
      <c r="L33" s="9">
        <f t="shared" si="7"/>
        <v>50</v>
      </c>
      <c r="M33" s="9">
        <f t="shared" si="7"/>
        <v>50</v>
      </c>
      <c r="N33" s="9">
        <f t="shared" si="7"/>
        <v>0</v>
      </c>
      <c r="O33" s="9">
        <f t="shared" si="7"/>
        <v>50</v>
      </c>
      <c r="P33" s="9">
        <f t="shared" si="7"/>
        <v>50</v>
      </c>
      <c r="Q33" s="9">
        <f t="shared" si="7"/>
        <v>0</v>
      </c>
      <c r="R33" s="9">
        <f t="shared" si="7"/>
        <v>50</v>
      </c>
      <c r="S33" s="9">
        <f t="shared" si="7"/>
        <v>50</v>
      </c>
      <c r="T33" s="9">
        <f t="shared" si="7"/>
        <v>0</v>
      </c>
      <c r="U33" s="9">
        <f t="shared" si="7"/>
        <v>33.333333333333336</v>
      </c>
      <c r="V33" s="9">
        <f t="shared" si="7"/>
        <v>55.555555555555557</v>
      </c>
      <c r="W33" s="9">
        <f t="shared" si="7"/>
        <v>11.111111111111111</v>
      </c>
      <c r="X33" s="9">
        <f t="shared" si="7"/>
        <v>44.444444444444443</v>
      </c>
      <c r="Y33" s="9">
        <f t="shared" si="7"/>
        <v>44.444444444444443</v>
      </c>
      <c r="Z33" s="9">
        <f t="shared" si="7"/>
        <v>11.111111111111111</v>
      </c>
      <c r="AA33" s="9">
        <f t="shared" si="7"/>
        <v>33.333333333333336</v>
      </c>
      <c r="AB33" s="9">
        <f t="shared" si="7"/>
        <v>55.555555555555557</v>
      </c>
      <c r="AC33" s="9">
        <f t="shared" si="7"/>
        <v>11.111111111111111</v>
      </c>
      <c r="AD33" s="9">
        <f t="shared" si="7"/>
        <v>33.333333333333336</v>
      </c>
      <c r="AE33" s="9">
        <f t="shared" si="7"/>
        <v>55.555555555555557</v>
      </c>
      <c r="AF33" s="9">
        <f t="shared" si="7"/>
        <v>11.111111111111111</v>
      </c>
      <c r="AG33" s="9">
        <f t="shared" si="7"/>
        <v>33.333333333333336</v>
      </c>
      <c r="AH33" s="9">
        <f t="shared" si="7"/>
        <v>55.555555555555557</v>
      </c>
      <c r="AI33" s="9">
        <f t="shared" si="7"/>
        <v>11.111111111111111</v>
      </c>
      <c r="AJ33" s="9">
        <f t="shared" si="7"/>
        <v>33.333333333333336</v>
      </c>
      <c r="AK33" s="9">
        <f t="shared" si="7"/>
        <v>55.555555555555557</v>
      </c>
      <c r="AL33" s="9">
        <f t="shared" si="7"/>
        <v>11.111111111111111</v>
      </c>
      <c r="AM33" s="9">
        <f t="shared" si="7"/>
        <v>38.888888888888893</v>
      </c>
      <c r="AN33" s="9">
        <f t="shared" si="7"/>
        <v>50</v>
      </c>
      <c r="AO33" s="9">
        <f t="shared" si="7"/>
        <v>11.111111111111111</v>
      </c>
      <c r="AP33" s="9">
        <f t="shared" si="7"/>
        <v>38.888888888888893</v>
      </c>
      <c r="AQ33" s="9">
        <f t="shared" si="7"/>
        <v>50</v>
      </c>
      <c r="AR33" s="9">
        <f t="shared" si="7"/>
        <v>11.111111111111111</v>
      </c>
      <c r="AS33" s="9">
        <f t="shared" si="7"/>
        <v>38.888888888888893</v>
      </c>
      <c r="AT33" s="9">
        <f t="shared" si="7"/>
        <v>50</v>
      </c>
      <c r="AU33" s="9">
        <f t="shared" si="7"/>
        <v>11.111111111111111</v>
      </c>
      <c r="AV33" s="9">
        <f t="shared" si="7"/>
        <v>38.888888888888893</v>
      </c>
      <c r="AW33" s="9">
        <f t="shared" si="7"/>
        <v>50</v>
      </c>
      <c r="AX33" s="9">
        <f t="shared" si="7"/>
        <v>11.111111111111111</v>
      </c>
      <c r="AY33" s="9">
        <f t="shared" si="7"/>
        <v>38.888888888888893</v>
      </c>
      <c r="AZ33" s="9">
        <f t="shared" si="7"/>
        <v>50</v>
      </c>
      <c r="BA33" s="9">
        <f t="shared" si="7"/>
        <v>11.111111111111111</v>
      </c>
      <c r="BB33" s="9">
        <f t="shared" si="7"/>
        <v>38.888888888888893</v>
      </c>
      <c r="BC33" s="9">
        <f t="shared" si="7"/>
        <v>50</v>
      </c>
      <c r="BD33" s="9">
        <f t="shared" si="7"/>
        <v>11.111111111111111</v>
      </c>
      <c r="BE33" s="9">
        <f t="shared" si="7"/>
        <v>33.333333333333336</v>
      </c>
      <c r="BF33" s="9">
        <f t="shared" si="7"/>
        <v>50</v>
      </c>
      <c r="BG33" s="9">
        <f t="shared" si="7"/>
        <v>16.666666666666668</v>
      </c>
      <c r="BH33" s="9">
        <f t="shared" si="7"/>
        <v>33.333333333333336</v>
      </c>
      <c r="BI33" s="9">
        <f t="shared" si="7"/>
        <v>50</v>
      </c>
      <c r="BJ33" s="9">
        <f t="shared" si="7"/>
        <v>16.666666666666668</v>
      </c>
      <c r="BK33" s="9">
        <f t="shared" si="7"/>
        <v>33.333333333333336</v>
      </c>
      <c r="BL33" s="9">
        <f t="shared" si="7"/>
        <v>50</v>
      </c>
      <c r="BM33" s="9">
        <f t="shared" si="7"/>
        <v>16.666666666666668</v>
      </c>
      <c r="BN33" s="9">
        <f t="shared" si="7"/>
        <v>33.333333333333336</v>
      </c>
      <c r="BO33" s="9">
        <f t="shared" si="7"/>
        <v>44.444444444444443</v>
      </c>
      <c r="BP33" s="9">
        <f t="shared" ref="BP33:EA33" si="8">BP32/18%</f>
        <v>22.222222222222221</v>
      </c>
      <c r="BQ33" s="9">
        <f t="shared" si="8"/>
        <v>33.333333333333336</v>
      </c>
      <c r="BR33" s="9">
        <f t="shared" si="8"/>
        <v>50</v>
      </c>
      <c r="BS33" s="9">
        <f t="shared" si="8"/>
        <v>16.666666666666668</v>
      </c>
      <c r="BT33" s="9">
        <f t="shared" si="8"/>
        <v>33.333333333333336</v>
      </c>
      <c r="BU33" s="9">
        <f t="shared" si="8"/>
        <v>50</v>
      </c>
      <c r="BV33" s="9">
        <f t="shared" si="8"/>
        <v>16.666666666666668</v>
      </c>
      <c r="BW33" s="9">
        <f t="shared" si="8"/>
        <v>33.333333333333336</v>
      </c>
      <c r="BX33" s="9">
        <f t="shared" si="8"/>
        <v>55.555555555555557</v>
      </c>
      <c r="BY33" s="9">
        <f t="shared" si="8"/>
        <v>11.111111111111111</v>
      </c>
      <c r="BZ33" s="9">
        <f t="shared" si="8"/>
        <v>33.333333333333336</v>
      </c>
      <c r="CA33" s="9">
        <f t="shared" si="8"/>
        <v>55.555555555555557</v>
      </c>
      <c r="CB33" s="9">
        <f t="shared" si="8"/>
        <v>11.111111111111111</v>
      </c>
      <c r="CC33" s="9">
        <f t="shared" si="8"/>
        <v>33.333333333333336</v>
      </c>
      <c r="CD33" s="9">
        <f t="shared" si="8"/>
        <v>55.555555555555557</v>
      </c>
      <c r="CE33" s="9">
        <f t="shared" si="8"/>
        <v>11.111111111111111</v>
      </c>
      <c r="CF33" s="9">
        <f t="shared" si="8"/>
        <v>33.333333333333336</v>
      </c>
      <c r="CG33" s="9">
        <f t="shared" si="8"/>
        <v>55.555555555555557</v>
      </c>
      <c r="CH33" s="9">
        <f t="shared" si="8"/>
        <v>11.111111111111111</v>
      </c>
      <c r="CI33" s="9">
        <f t="shared" si="8"/>
        <v>33.333333333333336</v>
      </c>
      <c r="CJ33" s="9">
        <f t="shared" si="8"/>
        <v>55.555555555555557</v>
      </c>
      <c r="CK33" s="9">
        <f t="shared" si="8"/>
        <v>11.111111111111111</v>
      </c>
      <c r="CL33" s="9">
        <f t="shared" si="8"/>
        <v>33.333333333333336</v>
      </c>
      <c r="CM33" s="9">
        <f t="shared" si="8"/>
        <v>55.555555555555557</v>
      </c>
      <c r="CN33" s="9">
        <f t="shared" si="8"/>
        <v>11.111111111111111</v>
      </c>
      <c r="CO33" s="9">
        <f t="shared" si="8"/>
        <v>55.555555555555557</v>
      </c>
      <c r="CP33" s="9">
        <f t="shared" si="8"/>
        <v>33.333333333333336</v>
      </c>
      <c r="CQ33" s="9">
        <f t="shared" si="8"/>
        <v>11.111111111111111</v>
      </c>
      <c r="CR33" s="9">
        <f t="shared" si="8"/>
        <v>50</v>
      </c>
      <c r="CS33" s="9">
        <f t="shared" si="8"/>
        <v>38.888888888888893</v>
      </c>
      <c r="CT33" s="9">
        <f t="shared" si="8"/>
        <v>11.111111111111111</v>
      </c>
      <c r="CU33" s="9">
        <f t="shared" si="8"/>
        <v>50</v>
      </c>
      <c r="CV33" s="9">
        <f t="shared" si="8"/>
        <v>38.888888888888893</v>
      </c>
      <c r="CW33" s="9">
        <f t="shared" si="8"/>
        <v>11.111111111111111</v>
      </c>
      <c r="CX33" s="9">
        <f t="shared" si="8"/>
        <v>50</v>
      </c>
      <c r="CY33" s="9">
        <f t="shared" si="8"/>
        <v>38.888888888888893</v>
      </c>
      <c r="CZ33" s="9">
        <f t="shared" si="8"/>
        <v>11.111111111111111</v>
      </c>
      <c r="DA33" s="9">
        <f t="shared" si="8"/>
        <v>55.555555555555557</v>
      </c>
      <c r="DB33" s="9">
        <f t="shared" si="8"/>
        <v>33.333333333333336</v>
      </c>
      <c r="DC33" s="9">
        <f t="shared" si="8"/>
        <v>11.111111111111111</v>
      </c>
      <c r="DD33" s="9">
        <f t="shared" si="8"/>
        <v>50</v>
      </c>
      <c r="DE33" s="9">
        <f t="shared" si="8"/>
        <v>38.888888888888893</v>
      </c>
      <c r="DF33" s="9">
        <f t="shared" si="8"/>
        <v>11.111111111111111</v>
      </c>
      <c r="DG33" s="9">
        <f t="shared" si="8"/>
        <v>55.555555555555557</v>
      </c>
      <c r="DH33" s="9">
        <f t="shared" si="8"/>
        <v>33.333333333333336</v>
      </c>
      <c r="DI33" s="9">
        <f t="shared" si="8"/>
        <v>11.111111111111111</v>
      </c>
      <c r="DJ33" s="9">
        <f t="shared" si="8"/>
        <v>50</v>
      </c>
      <c r="DK33" s="9">
        <f t="shared" si="8"/>
        <v>38.888888888888893</v>
      </c>
      <c r="DL33" s="9">
        <f t="shared" si="8"/>
        <v>11.111111111111111</v>
      </c>
      <c r="DM33" s="9">
        <f t="shared" si="8"/>
        <v>50</v>
      </c>
      <c r="DN33" s="9">
        <f t="shared" si="8"/>
        <v>38.888888888888893</v>
      </c>
      <c r="DO33" s="9">
        <f t="shared" si="8"/>
        <v>11.111111111111111</v>
      </c>
      <c r="DP33" s="9">
        <f t="shared" si="8"/>
        <v>50</v>
      </c>
      <c r="DQ33" s="9">
        <f t="shared" si="8"/>
        <v>38.888888888888893</v>
      </c>
      <c r="DR33" s="9">
        <f t="shared" si="8"/>
        <v>11.111111111111111</v>
      </c>
      <c r="DS33" s="9">
        <f t="shared" si="8"/>
        <v>50</v>
      </c>
      <c r="DT33" s="9">
        <f t="shared" si="8"/>
        <v>38.888888888888893</v>
      </c>
      <c r="DU33" s="9">
        <f t="shared" si="8"/>
        <v>11.111111111111111</v>
      </c>
      <c r="DV33" s="9">
        <f t="shared" si="8"/>
        <v>50</v>
      </c>
      <c r="DW33" s="9">
        <f t="shared" si="8"/>
        <v>38.888888888888893</v>
      </c>
      <c r="DX33" s="9">
        <f t="shared" si="8"/>
        <v>11.111111111111111</v>
      </c>
      <c r="DY33" s="9">
        <f t="shared" si="8"/>
        <v>50</v>
      </c>
      <c r="DZ33" s="9">
        <f t="shared" si="8"/>
        <v>38.888888888888893</v>
      </c>
      <c r="EA33" s="9">
        <f t="shared" si="8"/>
        <v>11.111111111111111</v>
      </c>
      <c r="EB33" s="9">
        <f t="shared" ref="EB33:GM33" si="9">EB32/18%</f>
        <v>50</v>
      </c>
      <c r="EC33" s="9">
        <f t="shared" si="9"/>
        <v>38.888888888888893</v>
      </c>
      <c r="ED33" s="9">
        <f t="shared" si="9"/>
        <v>11.111111111111111</v>
      </c>
      <c r="EE33" s="9">
        <f t="shared" si="9"/>
        <v>50</v>
      </c>
      <c r="EF33" s="9">
        <f t="shared" si="9"/>
        <v>38.888888888888893</v>
      </c>
      <c r="EG33" s="9">
        <f t="shared" si="9"/>
        <v>11.111111111111111</v>
      </c>
      <c r="EH33" s="9">
        <f t="shared" si="9"/>
        <v>50</v>
      </c>
      <c r="EI33" s="9">
        <f t="shared" si="9"/>
        <v>38.888888888888893</v>
      </c>
      <c r="EJ33" s="9">
        <f t="shared" si="9"/>
        <v>11.111111111111111</v>
      </c>
      <c r="EK33" s="9">
        <f t="shared" si="9"/>
        <v>50</v>
      </c>
      <c r="EL33" s="9">
        <f t="shared" si="9"/>
        <v>38.888888888888893</v>
      </c>
      <c r="EM33" s="9">
        <f t="shared" si="9"/>
        <v>11.111111111111111</v>
      </c>
      <c r="EN33" s="9">
        <f t="shared" si="9"/>
        <v>50</v>
      </c>
      <c r="EO33" s="9">
        <f t="shared" si="9"/>
        <v>38.888888888888893</v>
      </c>
      <c r="EP33" s="9">
        <f t="shared" si="9"/>
        <v>11.111111111111111</v>
      </c>
      <c r="EQ33" s="9">
        <f t="shared" si="9"/>
        <v>38.888888888888893</v>
      </c>
      <c r="ER33" s="9">
        <f t="shared" si="9"/>
        <v>50</v>
      </c>
      <c r="ES33" s="9">
        <f t="shared" si="9"/>
        <v>11.111111111111111</v>
      </c>
      <c r="ET33" s="9">
        <f t="shared" si="9"/>
        <v>38.888888888888893</v>
      </c>
      <c r="EU33" s="9">
        <f t="shared" si="9"/>
        <v>50</v>
      </c>
      <c r="EV33" s="9">
        <f t="shared" si="9"/>
        <v>11.111111111111111</v>
      </c>
      <c r="EW33" s="9">
        <f t="shared" si="9"/>
        <v>38.888888888888893</v>
      </c>
      <c r="EX33" s="9">
        <f t="shared" si="9"/>
        <v>50</v>
      </c>
      <c r="EY33" s="9">
        <f t="shared" si="9"/>
        <v>11.111111111111111</v>
      </c>
      <c r="EZ33" s="9">
        <f t="shared" si="9"/>
        <v>38.888888888888893</v>
      </c>
      <c r="FA33" s="9">
        <f t="shared" si="9"/>
        <v>50</v>
      </c>
      <c r="FB33" s="9">
        <f t="shared" si="9"/>
        <v>11.111111111111111</v>
      </c>
      <c r="FC33" s="9">
        <f t="shared" si="9"/>
        <v>38.888888888888893</v>
      </c>
      <c r="FD33" s="9">
        <f t="shared" si="9"/>
        <v>50</v>
      </c>
      <c r="FE33" s="9">
        <f t="shared" si="9"/>
        <v>11.111111111111111</v>
      </c>
      <c r="FF33" s="9">
        <f t="shared" si="9"/>
        <v>38.888888888888893</v>
      </c>
      <c r="FG33" s="9">
        <f t="shared" si="9"/>
        <v>50</v>
      </c>
      <c r="FH33" s="9">
        <f t="shared" si="9"/>
        <v>11.111111111111111</v>
      </c>
      <c r="FI33" s="9">
        <f t="shared" si="9"/>
        <v>44.444444444444443</v>
      </c>
      <c r="FJ33" s="9">
        <f t="shared" si="9"/>
        <v>44.444444444444443</v>
      </c>
      <c r="FK33" s="9">
        <f t="shared" si="9"/>
        <v>11.111111111111111</v>
      </c>
      <c r="FL33" s="9">
        <f t="shared" si="9"/>
        <v>44.444444444444443</v>
      </c>
      <c r="FM33" s="9">
        <f t="shared" si="9"/>
        <v>44.444444444444443</v>
      </c>
      <c r="FN33" s="9">
        <f t="shared" si="9"/>
        <v>11.111111111111111</v>
      </c>
      <c r="FO33" s="9">
        <f t="shared" si="9"/>
        <v>44.444444444444443</v>
      </c>
      <c r="FP33" s="9">
        <f t="shared" si="9"/>
        <v>44.444444444444443</v>
      </c>
      <c r="FQ33" s="9">
        <f t="shared" si="9"/>
        <v>11.111111111111111</v>
      </c>
      <c r="FR33" s="9">
        <f t="shared" si="9"/>
        <v>44.444444444444443</v>
      </c>
      <c r="FS33" s="9">
        <f t="shared" si="9"/>
        <v>44.444444444444443</v>
      </c>
      <c r="FT33" s="9">
        <f t="shared" si="9"/>
        <v>11.111111111111111</v>
      </c>
      <c r="FU33" s="9">
        <f t="shared" si="9"/>
        <v>44.444444444444443</v>
      </c>
      <c r="FV33" s="9">
        <f t="shared" si="9"/>
        <v>44.444444444444443</v>
      </c>
      <c r="FW33" s="9">
        <f t="shared" si="9"/>
        <v>11.111111111111111</v>
      </c>
      <c r="FX33" s="9">
        <f t="shared" si="9"/>
        <v>44.444444444444443</v>
      </c>
      <c r="FY33" s="9">
        <f t="shared" si="9"/>
        <v>44.444444444444443</v>
      </c>
      <c r="FZ33" s="9">
        <f t="shared" si="9"/>
        <v>11.111111111111111</v>
      </c>
      <c r="GA33" s="9">
        <f t="shared" si="9"/>
        <v>38.888888888888893</v>
      </c>
      <c r="GB33" s="9">
        <f t="shared" si="9"/>
        <v>44.444444444444443</v>
      </c>
      <c r="GC33" s="9">
        <f t="shared" si="9"/>
        <v>16.666666666666668</v>
      </c>
      <c r="GD33" s="9">
        <f t="shared" si="9"/>
        <v>38.888888888888893</v>
      </c>
      <c r="GE33" s="9">
        <f t="shared" si="9"/>
        <v>44.444444444444443</v>
      </c>
      <c r="GF33" s="9">
        <f t="shared" si="9"/>
        <v>16.666666666666668</v>
      </c>
      <c r="GG33" s="9">
        <f t="shared" si="9"/>
        <v>38.888888888888893</v>
      </c>
      <c r="GH33" s="9">
        <f t="shared" si="9"/>
        <v>44.444444444444443</v>
      </c>
      <c r="GI33" s="9">
        <f t="shared" si="9"/>
        <v>16.666666666666668</v>
      </c>
      <c r="GJ33" s="9">
        <f t="shared" si="9"/>
        <v>38.888888888888893</v>
      </c>
      <c r="GK33" s="9">
        <f t="shared" si="9"/>
        <v>44.444444444444443</v>
      </c>
      <c r="GL33" s="9">
        <f t="shared" si="9"/>
        <v>16.666666666666668</v>
      </c>
      <c r="GM33" s="9">
        <f t="shared" si="9"/>
        <v>38.888888888888893</v>
      </c>
      <c r="GN33" s="9">
        <f t="shared" ref="GN33:GR33" si="10">GN32/18%</f>
        <v>44.444444444444443</v>
      </c>
      <c r="GO33" s="9">
        <f t="shared" si="10"/>
        <v>16.666666666666668</v>
      </c>
      <c r="GP33" s="9">
        <f t="shared" si="10"/>
        <v>38.888888888888893</v>
      </c>
      <c r="GQ33" s="9">
        <f t="shared" si="10"/>
        <v>44.444444444444443</v>
      </c>
      <c r="GR33" s="9">
        <f t="shared" si="10"/>
        <v>16.666666666666668</v>
      </c>
    </row>
    <row r="35" spans="1:200">
      <c r="B35" s="86" t="s">
        <v>517</v>
      </c>
      <c r="C35" s="86"/>
      <c r="D35" s="86"/>
      <c r="E35" s="86"/>
      <c r="F35" s="20"/>
      <c r="G35" s="20"/>
      <c r="H35" s="20"/>
      <c r="I35" s="20"/>
      <c r="J35" s="20"/>
      <c r="K35" s="20"/>
      <c r="L35" s="20"/>
      <c r="M35" s="20"/>
    </row>
    <row r="36" spans="1:200">
      <c r="B36" s="3" t="s">
        <v>518</v>
      </c>
      <c r="C36" s="19" t="s">
        <v>531</v>
      </c>
      <c r="D36" s="15">
        <f>E36/100*18</f>
        <v>9</v>
      </c>
      <c r="E36" s="21">
        <f>(C33+F33+I33+L33+O33+R33)/6</f>
        <v>50</v>
      </c>
      <c r="F36" s="20"/>
      <c r="G36" s="20"/>
      <c r="H36" s="20"/>
      <c r="I36" s="20"/>
      <c r="J36" s="20"/>
      <c r="K36" s="20"/>
      <c r="L36" s="20"/>
      <c r="M36" s="20"/>
    </row>
    <row r="37" spans="1:200">
      <c r="B37" s="3" t="s">
        <v>519</v>
      </c>
      <c r="C37" s="19" t="s">
        <v>531</v>
      </c>
      <c r="D37" s="45">
        <f t="shared" ref="D37:D38" si="11">E37/100*18</f>
        <v>9</v>
      </c>
      <c r="E37" s="21">
        <f>(D33+G33+J33+M33+P33+S33)/6</f>
        <v>50</v>
      </c>
      <c r="F37" s="20"/>
      <c r="G37" s="20"/>
      <c r="H37" s="20"/>
      <c r="I37" s="20"/>
      <c r="J37" s="20"/>
      <c r="K37" s="20"/>
      <c r="L37" s="20"/>
      <c r="M37" s="20"/>
    </row>
    <row r="38" spans="1:200">
      <c r="B38" s="3" t="s">
        <v>520</v>
      </c>
      <c r="C38" s="19" t="s">
        <v>531</v>
      </c>
      <c r="D38" s="45">
        <f t="shared" si="11"/>
        <v>0</v>
      </c>
      <c r="E38" s="21">
        <f>(E33+H33+K33+N33+Q33+T33)/6</f>
        <v>0</v>
      </c>
      <c r="F38" s="20"/>
      <c r="G38" s="20"/>
      <c r="H38" s="20"/>
      <c r="I38" s="20"/>
      <c r="J38" s="20"/>
      <c r="K38" s="20"/>
      <c r="L38" s="20"/>
      <c r="M38" s="20"/>
    </row>
    <row r="39" spans="1:200">
      <c r="B39" s="19"/>
      <c r="C39" s="19"/>
      <c r="D39" s="22">
        <f>SUM(D36:D38)</f>
        <v>18</v>
      </c>
      <c r="E39" s="22">
        <f>SUM(E36:E38)</f>
        <v>100</v>
      </c>
      <c r="F39" s="20"/>
      <c r="G39" s="20"/>
      <c r="H39" s="20"/>
      <c r="I39" s="20"/>
      <c r="J39" s="20"/>
      <c r="K39" s="20"/>
      <c r="L39" s="20"/>
      <c r="M39" s="20"/>
    </row>
    <row r="40" spans="1:200" ht="15" customHeight="1">
      <c r="B40" s="19"/>
      <c r="C40" s="19"/>
      <c r="D40" s="87" t="s">
        <v>19</v>
      </c>
      <c r="E40" s="87"/>
      <c r="F40" s="67" t="s">
        <v>3</v>
      </c>
      <c r="G40" s="68"/>
      <c r="H40" s="73" t="s">
        <v>232</v>
      </c>
      <c r="I40" s="74"/>
      <c r="J40" s="20"/>
      <c r="K40" s="20"/>
      <c r="L40" s="20"/>
      <c r="M40" s="20"/>
    </row>
    <row r="41" spans="1:200">
      <c r="B41" s="3" t="s">
        <v>518</v>
      </c>
      <c r="C41" s="19" t="s">
        <v>532</v>
      </c>
      <c r="D41" s="21">
        <f>E41/100*18</f>
        <v>6.3333333333333348</v>
      </c>
      <c r="E41" s="21">
        <f>(U33+X33+AA33+AD33+AG33+AJ33)/6</f>
        <v>35.18518518518519</v>
      </c>
      <c r="F41" s="24">
        <f>G41/100*18</f>
        <v>7.0000000000000009</v>
      </c>
      <c r="G41" s="21">
        <f>(AM33+AP33+AS33+AV33+AY33+BB33)/6</f>
        <v>38.888888888888893</v>
      </c>
      <c r="H41" s="24">
        <f>I41/100*18</f>
        <v>6.0000000000000009</v>
      </c>
      <c r="I41" s="21">
        <f>(BE33+BH33+BK33+BN33+BQ33+BT33)/6</f>
        <v>33.333333333333336</v>
      </c>
      <c r="J41" s="17"/>
      <c r="K41" s="17"/>
      <c r="L41" s="17"/>
      <c r="M41" s="17"/>
    </row>
    <row r="42" spans="1:200">
      <c r="B42" s="3" t="s">
        <v>519</v>
      </c>
      <c r="C42" s="19" t="s">
        <v>532</v>
      </c>
      <c r="D42" s="21">
        <f t="shared" ref="D42:D43" si="12">E42/100*18</f>
        <v>9.6666666666666661</v>
      </c>
      <c r="E42" s="21">
        <f>(V33+Y33+AB33+AE33+AH33+AK33)/6</f>
        <v>53.703703703703695</v>
      </c>
      <c r="F42" s="24">
        <f t="shared" ref="F42:F43" si="13">G42/100*18</f>
        <v>9</v>
      </c>
      <c r="G42" s="21">
        <f>(AN33+AQ33+AT33+AW33+AZ33+BC33)/6</f>
        <v>50</v>
      </c>
      <c r="H42" s="24">
        <f t="shared" ref="H42:H43" si="14">I42/100*18</f>
        <v>8.8333333333333339</v>
      </c>
      <c r="I42" s="21">
        <f>(BF33+BI33+BL33+BO33+BR33+BU33)/6</f>
        <v>49.074074074074076</v>
      </c>
      <c r="J42" s="17"/>
      <c r="K42" s="17"/>
      <c r="L42" s="17"/>
      <c r="M42" s="17"/>
    </row>
    <row r="43" spans="1:200">
      <c r="B43" s="3" t="s">
        <v>520</v>
      </c>
      <c r="C43" s="19" t="s">
        <v>532</v>
      </c>
      <c r="D43" s="45">
        <f t="shared" si="12"/>
        <v>2</v>
      </c>
      <c r="E43" s="21">
        <f>(W33+Z33+AC33+AF33+AI33+AL33)/6</f>
        <v>11.111111111111112</v>
      </c>
      <c r="F43" s="24">
        <f t="shared" si="13"/>
        <v>2</v>
      </c>
      <c r="G43" s="21">
        <f>(AO33+AR33+AU33+AX33+BA33+BD33)/6</f>
        <v>11.111111111111112</v>
      </c>
      <c r="H43" s="24">
        <f t="shared" si="14"/>
        <v>3.1666666666666674</v>
      </c>
      <c r="I43" s="21">
        <f>(BG33+BJ33+BM33+BP33+BS33+BV33)/6</f>
        <v>17.592592592592595</v>
      </c>
      <c r="J43" s="17"/>
      <c r="K43" s="17"/>
      <c r="L43" s="17"/>
      <c r="M43" s="17"/>
    </row>
    <row r="44" spans="1:200">
      <c r="B44" s="19"/>
      <c r="C44" s="19"/>
      <c r="D44" s="22">
        <f t="shared" ref="D44:I44" si="15">SUM(D41:D43)</f>
        <v>18</v>
      </c>
      <c r="E44" s="22">
        <f t="shared" si="15"/>
        <v>100</v>
      </c>
      <c r="F44" s="22">
        <f t="shared" si="15"/>
        <v>18</v>
      </c>
      <c r="G44" s="23">
        <f t="shared" si="15"/>
        <v>100</v>
      </c>
      <c r="H44" s="22">
        <f t="shared" si="15"/>
        <v>18.000000000000004</v>
      </c>
      <c r="I44" s="22">
        <f t="shared" si="15"/>
        <v>100.00000000000001</v>
      </c>
      <c r="J44" s="39"/>
      <c r="K44" s="39"/>
      <c r="L44" s="39"/>
      <c r="M44" s="39"/>
    </row>
    <row r="45" spans="1:200">
      <c r="B45" s="3" t="s">
        <v>518</v>
      </c>
      <c r="C45" s="19" t="s">
        <v>533</v>
      </c>
      <c r="D45" s="24">
        <f>E45/100*18</f>
        <v>6.0000000000000009</v>
      </c>
      <c r="E45" s="21">
        <f>(BW33+BZ33+CC33+CF33+CI33+CL33)/6</f>
        <v>33.333333333333336</v>
      </c>
      <c r="F45" s="20"/>
      <c r="G45" s="20"/>
      <c r="H45" s="20"/>
      <c r="I45" s="20"/>
      <c r="J45" s="20"/>
      <c r="K45" s="20"/>
      <c r="L45" s="20"/>
      <c r="M45" s="20"/>
    </row>
    <row r="46" spans="1:200">
      <c r="B46" s="3" t="s">
        <v>519</v>
      </c>
      <c r="C46" s="19" t="s">
        <v>533</v>
      </c>
      <c r="D46" s="24">
        <f t="shared" ref="D46:D47" si="16">E46/100*18</f>
        <v>9.9999999999999982</v>
      </c>
      <c r="E46" s="21">
        <f>(BX33+CA33+CD33+CG33+CJ33+CM33)/6</f>
        <v>55.55555555555555</v>
      </c>
      <c r="F46" s="20"/>
      <c r="G46" s="20"/>
      <c r="H46" s="20"/>
      <c r="I46" s="20"/>
      <c r="J46" s="20"/>
      <c r="K46" s="20"/>
      <c r="L46" s="20"/>
      <c r="M46" s="20"/>
    </row>
    <row r="47" spans="1:200">
      <c r="B47" s="3" t="s">
        <v>520</v>
      </c>
      <c r="C47" s="19" t="s">
        <v>533</v>
      </c>
      <c r="D47" s="24">
        <f t="shared" si="16"/>
        <v>2</v>
      </c>
      <c r="E47" s="21">
        <f>(BY33+CB33+CE33+CH33+CK33+CN33)/6</f>
        <v>11.111111111111112</v>
      </c>
      <c r="F47" s="20"/>
      <c r="G47" s="20"/>
      <c r="H47" s="20"/>
      <c r="I47" s="20"/>
      <c r="J47" s="20"/>
      <c r="K47" s="20"/>
      <c r="L47" s="20"/>
      <c r="M47" s="20"/>
    </row>
    <row r="48" spans="1:200">
      <c r="B48" s="19"/>
      <c r="C48" s="19"/>
      <c r="D48" s="22">
        <f>SUM(D45:D47)</f>
        <v>18</v>
      </c>
      <c r="E48" s="23">
        <f>SUM(E45:E47)</f>
        <v>100</v>
      </c>
      <c r="F48" s="20"/>
      <c r="G48" s="20"/>
      <c r="H48" s="20"/>
      <c r="I48" s="20"/>
      <c r="J48" s="20"/>
      <c r="K48" s="20"/>
      <c r="L48" s="20"/>
      <c r="M48" s="20"/>
    </row>
    <row r="49" spans="2:13">
      <c r="B49" s="19"/>
      <c r="C49" s="19"/>
      <c r="D49" s="87" t="s">
        <v>61</v>
      </c>
      <c r="E49" s="87"/>
      <c r="F49" s="65" t="s">
        <v>45</v>
      </c>
      <c r="G49" s="66"/>
      <c r="H49" s="73" t="s">
        <v>76</v>
      </c>
      <c r="I49" s="74"/>
      <c r="J49" s="54" t="s">
        <v>88</v>
      </c>
      <c r="K49" s="54"/>
      <c r="L49" s="54" t="s">
        <v>46</v>
      </c>
      <c r="M49" s="54"/>
    </row>
    <row r="50" spans="2:13">
      <c r="B50" s="3" t="s">
        <v>518</v>
      </c>
      <c r="C50" s="19" t="s">
        <v>534</v>
      </c>
      <c r="D50" s="24">
        <f>E50/100*18</f>
        <v>9.3333333333333321</v>
      </c>
      <c r="E50" s="21">
        <f>(CO33+CR33+CU33+CX33+DA33+DD33)/6</f>
        <v>51.851851851851848</v>
      </c>
      <c r="F50" s="24">
        <f>G50/100*18</f>
        <v>9.1666666666666661</v>
      </c>
      <c r="G50" s="21">
        <f>(DG33+DJ33+DM33+DP33+DS33+DV33)/6</f>
        <v>50.925925925925924</v>
      </c>
      <c r="H50" s="24">
        <f>I50/100*18</f>
        <v>9</v>
      </c>
      <c r="I50" s="21">
        <f>(DY33+EB33+EE33+EH33+EK33+EN33)/6</f>
        <v>50</v>
      </c>
      <c r="J50" s="24">
        <f>K50/100*18</f>
        <v>7.0000000000000009</v>
      </c>
      <c r="K50" s="21">
        <f>(EQ33+ET33+EW33+EZ33+FC33+FF33)/6</f>
        <v>38.888888888888893</v>
      </c>
      <c r="L50" s="24">
        <f>M50/100*18</f>
        <v>8</v>
      </c>
      <c r="M50" s="21">
        <f>(FI33+FL33+FO33+FR33+FU33+FX33)/6</f>
        <v>44.44444444444445</v>
      </c>
    </row>
    <row r="51" spans="2:13">
      <c r="B51" s="3" t="s">
        <v>519</v>
      </c>
      <c r="C51" s="19" t="s">
        <v>534</v>
      </c>
      <c r="D51" s="24">
        <f t="shared" ref="D51:D52" si="17">E51/100*18</f>
        <v>6.666666666666667</v>
      </c>
      <c r="E51" s="21">
        <f>(CP33+CS33+CV33+CY33+DB33+DE33)/6</f>
        <v>37.037037037037038</v>
      </c>
      <c r="F51" s="24">
        <f t="shared" ref="F51:F52" si="18">G51/100*18</f>
        <v>6.833333333333333</v>
      </c>
      <c r="G51" s="21">
        <f>(DH33+DK33+DN33+DQ33+DT33+DW33)/6</f>
        <v>37.962962962962962</v>
      </c>
      <c r="H51" s="24">
        <f t="shared" ref="H51:H52" si="19">I51/100*18</f>
        <v>7.0000000000000009</v>
      </c>
      <c r="I51" s="21">
        <f>(DZ33+EC33+EF33+EI33+EL33+EO33)/6</f>
        <v>38.888888888888893</v>
      </c>
      <c r="J51" s="24">
        <f t="shared" ref="J51:J52" si="20">K51/100*18</f>
        <v>9</v>
      </c>
      <c r="K51" s="21">
        <f>(ER33+EU33+EX33+FA33+FD33+FG33)/6</f>
        <v>50</v>
      </c>
      <c r="L51" s="24">
        <f t="shared" ref="L51:L52" si="21">M51/100*18</f>
        <v>8</v>
      </c>
      <c r="M51" s="21">
        <f>(FJ33+FM33+FP33+FS33+FV33+FY33)/6</f>
        <v>44.44444444444445</v>
      </c>
    </row>
    <row r="52" spans="2:13">
      <c r="B52" s="3" t="s">
        <v>520</v>
      </c>
      <c r="C52" s="19" t="s">
        <v>534</v>
      </c>
      <c r="D52" s="24">
        <f t="shared" si="17"/>
        <v>2</v>
      </c>
      <c r="E52" s="21">
        <f>(CQ33+CT33+CW33+CZ33+DC33+DF33)/6</f>
        <v>11.111111111111112</v>
      </c>
      <c r="F52" s="24">
        <f t="shared" si="18"/>
        <v>2</v>
      </c>
      <c r="G52" s="21">
        <f>(DI33+DL33+DO33+DR33+DU33+DX33)/6</f>
        <v>11.111111111111112</v>
      </c>
      <c r="H52" s="24">
        <f t="shared" si="19"/>
        <v>2</v>
      </c>
      <c r="I52" s="21">
        <f>(EA33+ED33+EG33+EJ33+EM33+EP33)/6</f>
        <v>11.111111111111112</v>
      </c>
      <c r="J52" s="24">
        <f t="shared" si="20"/>
        <v>2</v>
      </c>
      <c r="K52" s="21">
        <f>(ES33+EV33+EY33+FB33+FE33+FH33)/6</f>
        <v>11.111111111111112</v>
      </c>
      <c r="L52" s="24">
        <f t="shared" si="21"/>
        <v>2</v>
      </c>
      <c r="M52" s="21">
        <f>(FK33+FN33+FQ33+FT33+FW33+FZ33)/6</f>
        <v>11.111111111111112</v>
      </c>
    </row>
    <row r="53" spans="2:13">
      <c r="B53" s="19"/>
      <c r="C53" s="19"/>
      <c r="D53" s="22">
        <f t="shared" ref="D53:M53" si="22">SUM(D50:D52)</f>
        <v>18</v>
      </c>
      <c r="E53" s="22">
        <f t="shared" si="22"/>
        <v>100</v>
      </c>
      <c r="F53" s="22">
        <f t="shared" si="22"/>
        <v>18</v>
      </c>
      <c r="G53" s="23">
        <f t="shared" si="22"/>
        <v>100</v>
      </c>
      <c r="H53" s="22">
        <f t="shared" si="22"/>
        <v>18</v>
      </c>
      <c r="I53" s="22">
        <f t="shared" si="22"/>
        <v>100</v>
      </c>
      <c r="J53" s="22">
        <f t="shared" si="22"/>
        <v>18</v>
      </c>
      <c r="K53" s="22">
        <f t="shared" si="22"/>
        <v>100</v>
      </c>
      <c r="L53" s="22">
        <f t="shared" si="22"/>
        <v>18</v>
      </c>
      <c r="M53" s="22">
        <f t="shared" si="22"/>
        <v>100.00000000000001</v>
      </c>
    </row>
    <row r="54" spans="2:13">
      <c r="B54" s="3" t="s">
        <v>518</v>
      </c>
      <c r="C54" s="19" t="s">
        <v>535</v>
      </c>
      <c r="D54" s="24">
        <f>E54/100*18</f>
        <v>7.0000000000000009</v>
      </c>
      <c r="E54" s="21">
        <f>(GA33+GD33+GG33+GJ33+GM33+GP33)/6</f>
        <v>38.888888888888893</v>
      </c>
      <c r="F54" s="20"/>
      <c r="G54" s="20"/>
      <c r="H54" s="20"/>
      <c r="I54" s="20"/>
      <c r="J54" s="20"/>
      <c r="K54" s="20"/>
      <c r="L54" s="20"/>
      <c r="M54" s="20"/>
    </row>
    <row r="55" spans="2:13">
      <c r="B55" s="3" t="s">
        <v>519</v>
      </c>
      <c r="C55" s="19" t="s">
        <v>535</v>
      </c>
      <c r="D55" s="24">
        <f t="shared" ref="D55:D56" si="23">E55/100*18</f>
        <v>8</v>
      </c>
      <c r="E55" s="21">
        <f>(GB33+GE33+GH33+GK33+GN33+GQ33)/6</f>
        <v>44.44444444444445</v>
      </c>
      <c r="F55" s="20"/>
      <c r="G55" s="20"/>
      <c r="H55" s="20"/>
      <c r="I55" s="20"/>
      <c r="J55" s="20"/>
      <c r="K55" s="20"/>
      <c r="L55" s="20"/>
      <c r="M55" s="20"/>
    </row>
    <row r="56" spans="2:13">
      <c r="B56" s="3" t="s">
        <v>520</v>
      </c>
      <c r="C56" s="19" t="s">
        <v>535</v>
      </c>
      <c r="D56" s="24">
        <f t="shared" si="23"/>
        <v>3.0000000000000004</v>
      </c>
      <c r="E56" s="21">
        <f>(GC33+GF33+GI33+GL33+GO33+GR33)/6</f>
        <v>16.666666666666668</v>
      </c>
      <c r="F56" s="20"/>
      <c r="G56" s="20"/>
      <c r="H56" s="20"/>
      <c r="I56" s="20"/>
      <c r="J56" s="20"/>
      <c r="K56" s="20"/>
      <c r="L56" s="20"/>
      <c r="M56" s="20"/>
    </row>
    <row r="57" spans="2:13">
      <c r="B57" s="19"/>
      <c r="C57" s="19"/>
      <c r="D57" s="22">
        <f>SUM(D54:D56)</f>
        <v>18</v>
      </c>
      <c r="E57" s="23">
        <f>SUM(E54:E56)</f>
        <v>100.00000000000001</v>
      </c>
      <c r="F57" s="20"/>
      <c r="G57" s="20"/>
      <c r="H57" s="20"/>
      <c r="I57" s="20"/>
      <c r="J57" s="20"/>
      <c r="K57" s="20"/>
      <c r="L57" s="20"/>
      <c r="M57" s="20"/>
    </row>
  </sheetData>
  <mergeCells count="163">
    <mergeCell ref="B35:E35"/>
    <mergeCell ref="D40:E40"/>
    <mergeCell ref="F40:G40"/>
    <mergeCell ref="H40:I40"/>
    <mergeCell ref="D49:E49"/>
    <mergeCell ref="F49:G49"/>
    <mergeCell ref="H49:I49"/>
    <mergeCell ref="GP2:GQ2"/>
    <mergeCell ref="J49:K49"/>
    <mergeCell ref="L49:M49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2:B32"/>
    <mergeCell ref="A33:B33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2025-04-27T17:33:19Z</dcterms:modified>
</cp:coreProperties>
</file>